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OneDrive\デスクトップ\HP管理\授業用HP\file\stu1\"/>
    </mc:Choice>
  </mc:AlternateContent>
  <xr:revisionPtr revIDLastSave="0" documentId="13_ncr:1_{B36AD383-C9ED-4F3F-A06D-32AA77CB08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目標" sheetId="1" r:id="rId1"/>
    <sheet name="授業" sheetId="2" r:id="rId2"/>
    <sheet name="宿題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1" i="1" l="1"/>
  <c r="S10" i="1"/>
  <c r="S6" i="1"/>
  <c r="S16" i="1"/>
  <c r="S38" i="1"/>
  <c r="S34" i="1"/>
  <c r="S36" i="1"/>
  <c r="S23" i="1"/>
  <c r="S39" i="1"/>
  <c r="S53" i="1"/>
  <c r="S28" i="1"/>
  <c r="S48" i="1"/>
  <c r="S3" i="1"/>
  <c r="S8" i="1"/>
  <c r="S15" i="1"/>
  <c r="S41" i="1"/>
  <c r="S14" i="1"/>
  <c r="S2" i="1"/>
  <c r="S5" i="1"/>
  <c r="S17" i="1"/>
  <c r="S43" i="1"/>
  <c r="S45" i="1"/>
  <c r="S47" i="1"/>
  <c r="S7" i="1"/>
  <c r="S12" i="1"/>
  <c r="S22" i="1"/>
  <c r="S9" i="1"/>
  <c r="S11" i="1"/>
  <c r="S35" i="1"/>
  <c r="S19" i="1"/>
  <c r="S20" i="1"/>
  <c r="S21" i="1"/>
  <c r="S18" i="1"/>
  <c r="S42" i="1"/>
  <c r="S44" i="1"/>
  <c r="S25" i="1"/>
  <c r="S27" i="1"/>
  <c r="S50" i="1"/>
  <c r="S13" i="1"/>
  <c r="S33" i="1"/>
  <c r="S4" i="1"/>
  <c r="S26" i="1"/>
  <c r="S29" i="1"/>
  <c r="S37" i="1"/>
  <c r="S40" i="1"/>
  <c r="S52" i="1"/>
  <c r="S32" i="1"/>
  <c r="S49" i="1"/>
  <c r="S24" i="1"/>
  <c r="S31" i="1"/>
  <c r="S30" i="1"/>
  <c r="S46" i="1"/>
  <c r="H3" i="1" l="1"/>
  <c r="I3" i="1" s="1"/>
  <c r="H4" i="1"/>
  <c r="I4" i="1" s="1"/>
  <c r="H5" i="1"/>
  <c r="I5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6" i="1"/>
  <c r="I16" i="1" s="1"/>
  <c r="H17" i="1"/>
  <c r="I17" i="1" s="1"/>
  <c r="H19" i="1"/>
  <c r="I19" i="1" s="1"/>
  <c r="H20" i="1"/>
  <c r="I20" i="1" s="1"/>
  <c r="H21" i="1"/>
  <c r="I21" i="1" s="1"/>
  <c r="H22" i="1"/>
  <c r="I22" i="1" s="1"/>
  <c r="H25" i="1"/>
  <c r="I25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5" i="1"/>
  <c r="I35" i="1" s="1"/>
  <c r="H36" i="1"/>
  <c r="I36" i="1" s="1"/>
  <c r="H37" i="1"/>
  <c r="I37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9" i="1"/>
  <c r="I49" i="1" s="1"/>
  <c r="H50" i="1"/>
  <c r="I50" i="1" s="1"/>
  <c r="H51" i="1"/>
  <c r="I51" i="1" s="1"/>
  <c r="H52" i="1"/>
  <c r="I52" i="1" s="1"/>
  <c r="H53" i="1"/>
  <c r="I53" i="1" s="1"/>
  <c r="H6" i="1"/>
  <c r="I6" i="1" s="1"/>
  <c r="H15" i="1"/>
  <c r="I15" i="1" s="1"/>
  <c r="H23" i="1"/>
  <c r="I23" i="1" s="1"/>
  <c r="H26" i="1"/>
  <c r="I26" i="1" s="1"/>
  <c r="H34" i="1"/>
  <c r="I34" i="1" s="1"/>
  <c r="H38" i="1"/>
  <c r="I38" i="1" s="1"/>
  <c r="H47" i="1"/>
  <c r="I47" i="1" s="1"/>
  <c r="H48" i="1"/>
  <c r="I48" i="1" s="1"/>
  <c r="H18" i="1"/>
  <c r="I18" i="1" s="1"/>
  <c r="H24" i="1"/>
  <c r="I24" i="1" s="1"/>
  <c r="H2" i="1" l="1"/>
  <c r="I2" i="1" s="1"/>
</calcChain>
</file>

<file path=xl/sharedStrings.xml><?xml version="1.0" encoding="utf-8"?>
<sst xmlns="http://schemas.openxmlformats.org/spreadsheetml/2006/main" count="342" uniqueCount="94">
  <si>
    <t>名前</t>
    <rPh sb="0" eb="2">
      <t>ナマエ</t>
    </rPh>
    <phoneticPr fontId="1"/>
  </si>
  <si>
    <t>リスニング</t>
  </si>
  <si>
    <t>リスニング</t>
    <phoneticPr fontId="1"/>
  </si>
  <si>
    <t>並べ替え</t>
    <rPh sb="0" eb="1">
      <t>ナラ</t>
    </rPh>
    <rPh sb="2" eb="3">
      <t>カ</t>
    </rPh>
    <phoneticPr fontId="1"/>
  </si>
  <si>
    <t>英作文</t>
    <rPh sb="0" eb="3">
      <t>エイサクブン</t>
    </rPh>
    <phoneticPr fontId="1"/>
  </si>
  <si>
    <t>長文読解</t>
    <rPh sb="0" eb="2">
      <t>チョウブン</t>
    </rPh>
    <rPh sb="2" eb="4">
      <t>ドッカイ</t>
    </rPh>
    <phoneticPr fontId="1"/>
  </si>
  <si>
    <t>空所補充</t>
    <rPh sb="0" eb="2">
      <t>クウショ</t>
    </rPh>
    <rPh sb="2" eb="4">
      <t>ホジュウ</t>
    </rPh>
    <phoneticPr fontId="1"/>
  </si>
  <si>
    <t>Aたろう</t>
  </si>
  <si>
    <t>Aたろう</t>
    <phoneticPr fontId="1"/>
  </si>
  <si>
    <t>Bたろう</t>
  </si>
  <si>
    <t>Bたろう</t>
    <phoneticPr fontId="1"/>
  </si>
  <si>
    <t>Cたろう</t>
  </si>
  <si>
    <t>Cたろう</t>
    <phoneticPr fontId="1"/>
  </si>
  <si>
    <t>Dたろう</t>
  </si>
  <si>
    <t>Dたろう</t>
    <phoneticPr fontId="1"/>
  </si>
  <si>
    <t>Eたろう</t>
  </si>
  <si>
    <t>Eたろう</t>
    <phoneticPr fontId="1"/>
  </si>
  <si>
    <t>Fたろう</t>
  </si>
  <si>
    <t>Fたろう</t>
    <phoneticPr fontId="1"/>
  </si>
  <si>
    <t>Gたろう</t>
  </si>
  <si>
    <t>Gたろう</t>
    <phoneticPr fontId="1"/>
  </si>
  <si>
    <t>Hたろう</t>
  </si>
  <si>
    <t>Hたろう</t>
    <phoneticPr fontId="1"/>
  </si>
  <si>
    <t>Iたろう</t>
  </si>
  <si>
    <t>Iたろう</t>
    <phoneticPr fontId="1"/>
  </si>
  <si>
    <t>Jたろう</t>
  </si>
  <si>
    <t>Jたろう</t>
    <phoneticPr fontId="1"/>
  </si>
  <si>
    <t>Kたろう</t>
  </si>
  <si>
    <t>Kたろう</t>
    <phoneticPr fontId="1"/>
  </si>
  <si>
    <t>Lたろう</t>
  </si>
  <si>
    <t>Lたろう</t>
    <phoneticPr fontId="1"/>
  </si>
  <si>
    <t>Mたろう</t>
  </si>
  <si>
    <t>Mたろう</t>
    <phoneticPr fontId="1"/>
  </si>
  <si>
    <t>Nたろう</t>
  </si>
  <si>
    <t>Nたろう</t>
    <phoneticPr fontId="1"/>
  </si>
  <si>
    <t>Oたろう</t>
  </si>
  <si>
    <t>Oたろう</t>
    <phoneticPr fontId="1"/>
  </si>
  <si>
    <t>男女</t>
    <rPh sb="0" eb="2">
      <t>ダンジョ</t>
    </rPh>
    <phoneticPr fontId="1"/>
  </si>
  <si>
    <t>Pたろう</t>
  </si>
  <si>
    <t>Pたろう</t>
    <phoneticPr fontId="1"/>
  </si>
  <si>
    <t>Qたろう</t>
  </si>
  <si>
    <t>Qたろう</t>
    <phoneticPr fontId="1"/>
  </si>
  <si>
    <t>Rたろう</t>
  </si>
  <si>
    <t>Rたろう</t>
    <phoneticPr fontId="1"/>
  </si>
  <si>
    <t>Sたろう</t>
  </si>
  <si>
    <t>Sたろう</t>
    <phoneticPr fontId="1"/>
  </si>
  <si>
    <t>Tたろう</t>
  </si>
  <si>
    <t>Tたろう</t>
    <phoneticPr fontId="1"/>
  </si>
  <si>
    <t>Uたろう</t>
  </si>
  <si>
    <t>Uたろう</t>
    <phoneticPr fontId="1"/>
  </si>
  <si>
    <t>Vたろう</t>
  </si>
  <si>
    <t>Vたろう</t>
    <phoneticPr fontId="1"/>
  </si>
  <si>
    <t>Wたろう</t>
  </si>
  <si>
    <t>Wたろう</t>
    <phoneticPr fontId="1"/>
  </si>
  <si>
    <t>Xたろう</t>
  </si>
  <si>
    <t>Xたろう</t>
    <phoneticPr fontId="1"/>
  </si>
  <si>
    <t>Yたろう</t>
  </si>
  <si>
    <t>Yたろう</t>
    <phoneticPr fontId="1"/>
  </si>
  <si>
    <t>Zたろう</t>
  </si>
  <si>
    <t>Zたろう</t>
    <phoneticPr fontId="1"/>
  </si>
  <si>
    <t>Aはなこ</t>
  </si>
  <si>
    <t>Bはなこ</t>
  </si>
  <si>
    <t>Cはなこ</t>
  </si>
  <si>
    <t>Dはなこ</t>
  </si>
  <si>
    <t>Eはなこ</t>
  </si>
  <si>
    <t>Fはなこ</t>
  </si>
  <si>
    <t>Gはなこ</t>
  </si>
  <si>
    <t>Hはなこ</t>
  </si>
  <si>
    <t>Iはなこ</t>
  </si>
  <si>
    <t>Jはなこ</t>
  </si>
  <si>
    <t>Kはなこ</t>
  </si>
  <si>
    <t>Lはなこ</t>
  </si>
  <si>
    <t>Mはなこ</t>
  </si>
  <si>
    <t>Nはなこ</t>
  </si>
  <si>
    <t>Oはなこ</t>
  </si>
  <si>
    <t>Pはなこ</t>
  </si>
  <si>
    <t>Qはなこ</t>
  </si>
  <si>
    <t>Rはなこ</t>
  </si>
  <si>
    <t>Sはなこ</t>
  </si>
  <si>
    <t>Tはなこ</t>
  </si>
  <si>
    <t>Uはなこ</t>
  </si>
  <si>
    <t>Vはなこ</t>
  </si>
  <si>
    <t>Wはなこ</t>
  </si>
  <si>
    <t>Xはなこ</t>
  </si>
  <si>
    <t>Yはなこ</t>
  </si>
  <si>
    <t>Zはなこ</t>
  </si>
  <si>
    <t>男</t>
    <rPh sb="0" eb="1">
      <t>オトコ</t>
    </rPh>
    <phoneticPr fontId="1"/>
  </si>
  <si>
    <t>女</t>
    <rPh sb="0" eb="1">
      <t>オンナ</t>
    </rPh>
    <phoneticPr fontId="1"/>
  </si>
  <si>
    <t>合計点</t>
    <rPh sb="0" eb="2">
      <t>ゴウケイ</t>
    </rPh>
    <rPh sb="2" eb="3">
      <t>テン</t>
    </rPh>
    <phoneticPr fontId="1"/>
  </si>
  <si>
    <t>名列票１</t>
    <rPh sb="0" eb="1">
      <t>メイ</t>
    </rPh>
    <rPh sb="1" eb="2">
      <t>レツ</t>
    </rPh>
    <rPh sb="2" eb="3">
      <t>ヒョウ</t>
    </rPh>
    <phoneticPr fontId="1"/>
  </si>
  <si>
    <t>名列票２</t>
    <rPh sb="0" eb="1">
      <t>メイ</t>
    </rPh>
    <rPh sb="1" eb="2">
      <t>レツ</t>
    </rPh>
    <rPh sb="2" eb="3">
      <t>ヒョウ</t>
    </rPh>
    <phoneticPr fontId="1"/>
  </si>
  <si>
    <t>合否</t>
    <rPh sb="0" eb="2">
      <t>ゴウヒ</t>
    </rPh>
    <phoneticPr fontId="1"/>
  </si>
  <si>
    <t>判定</t>
    <rPh sb="0" eb="2">
      <t>ハンテイ</t>
    </rPh>
    <phoneticPr fontId="1"/>
  </si>
  <si>
    <t>評価</t>
    <rPh sb="0" eb="2">
      <t>ヒョウカ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</si>
</sst>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3</xdr:row>
      <xdr:rowOff>28575</xdr:rowOff>
    </xdr:from>
    <xdr:to>
      <xdr:col>6</xdr:col>
      <xdr:colOff>590550</xdr:colOff>
      <xdr:row>10</xdr:row>
      <xdr:rowOff>133350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95475" y="742950"/>
          <a:ext cx="2809875" cy="1771650"/>
        </a:xfrm>
        <a:prstGeom prst="wedgeRoundRectCallout">
          <a:avLst>
            <a:gd name="adj1" fmla="val -41430"/>
            <a:gd name="adj2" fmla="val 3340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課題①</a:t>
          </a:r>
          <a:endParaRPr kumimoji="1" lang="en-US" altLang="ja-JP" sz="1100" b="1"/>
        </a:p>
        <a:p>
          <a:pPr algn="l"/>
          <a:r>
            <a:rPr kumimoji="1" lang="en-US" altLang="ja-JP" sz="1100"/>
            <a:t>I</a:t>
          </a:r>
          <a:r>
            <a:rPr kumimoji="1" lang="ja-JP" altLang="en-US" sz="1100"/>
            <a:t>の列に、合計点が</a:t>
          </a:r>
          <a:endParaRPr kumimoji="1" lang="en-US" altLang="ja-JP" sz="1100"/>
        </a:p>
        <a:p>
          <a:pPr algn="l"/>
          <a:r>
            <a:rPr kumimoji="1" lang="ja-JP" altLang="en-US" sz="1100"/>
            <a:t>６０点以上なら合格</a:t>
          </a:r>
          <a:endParaRPr kumimoji="1" lang="en-US" altLang="ja-JP" sz="1100"/>
        </a:p>
        <a:p>
          <a:pPr algn="l"/>
          <a:r>
            <a:rPr kumimoji="1" lang="ja-JP" altLang="en-US" sz="1100"/>
            <a:t>それ以外は不合格をつける</a:t>
          </a:r>
          <a:endParaRPr kumimoji="1" lang="en-US" altLang="ja-JP" sz="1100"/>
        </a:p>
        <a:p>
          <a:pPr algn="l"/>
          <a:r>
            <a:rPr kumimoji="1" lang="ja-JP" altLang="en-US" sz="1100"/>
            <a:t>条件付き書式で、合格は赤、不合格は青にする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47625</xdr:colOff>
      <xdr:row>1</xdr:row>
      <xdr:rowOff>57150</xdr:rowOff>
    </xdr:from>
    <xdr:to>
      <xdr:col>16</xdr:col>
      <xdr:colOff>114300</xdr:colOff>
      <xdr:row>11</xdr:row>
      <xdr:rowOff>190500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77225" y="295275"/>
          <a:ext cx="2809875" cy="2514600"/>
        </a:xfrm>
        <a:prstGeom prst="wedgeRoundRectCallout">
          <a:avLst>
            <a:gd name="adj1" fmla="val -41430"/>
            <a:gd name="adj2" fmla="val 3340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課題②</a:t>
          </a:r>
          <a:endParaRPr kumimoji="1" lang="en-US" altLang="ja-JP" sz="1100" b="1"/>
        </a:p>
        <a:p>
          <a:pPr algn="l"/>
          <a:r>
            <a:rPr kumimoji="1" lang="en-US" altLang="ja-JP" sz="1100"/>
            <a:t>S</a:t>
          </a:r>
          <a:r>
            <a:rPr kumimoji="1" lang="ja-JP" altLang="en-US" sz="1100"/>
            <a:t>の列に、合計点が</a:t>
          </a:r>
          <a:endParaRPr kumimoji="1" lang="en-US" altLang="ja-JP" sz="1100"/>
        </a:p>
        <a:p>
          <a:pPr algn="l"/>
          <a:r>
            <a:rPr kumimoji="1" lang="ja-JP" altLang="en-US" sz="1100"/>
            <a:t>８０以上なら</a:t>
          </a:r>
          <a:r>
            <a:rPr kumimoji="1" lang="en-US" altLang="ja-JP" sz="1100"/>
            <a:t>A</a:t>
          </a:r>
        </a:p>
        <a:p>
          <a:pPr algn="l"/>
          <a:r>
            <a:rPr kumimoji="1" lang="ja-JP" altLang="en-US" sz="1100"/>
            <a:t>７０以上なら</a:t>
          </a:r>
          <a:r>
            <a:rPr kumimoji="1" lang="en-US" altLang="ja-JP" sz="1100"/>
            <a:t>B</a:t>
          </a:r>
        </a:p>
        <a:p>
          <a:pPr algn="l"/>
          <a:r>
            <a:rPr kumimoji="1" lang="ja-JP" altLang="en-US" sz="1100"/>
            <a:t>６０以上なら</a:t>
          </a:r>
          <a:r>
            <a:rPr kumimoji="1" lang="en-US" altLang="ja-JP" sz="1100"/>
            <a:t>C</a:t>
          </a:r>
        </a:p>
        <a:p>
          <a:pPr algn="l"/>
          <a:r>
            <a:rPr kumimoji="1" lang="ja-JP" altLang="en-US" sz="1100"/>
            <a:t>５０以上なら</a:t>
          </a:r>
          <a:r>
            <a:rPr kumimoji="1" lang="en-US" altLang="ja-JP" sz="1100"/>
            <a:t>D</a:t>
          </a:r>
        </a:p>
        <a:p>
          <a:pPr algn="l"/>
          <a:r>
            <a:rPr kumimoji="1" lang="ja-JP" altLang="en-US" sz="1100"/>
            <a:t>４０以上なら</a:t>
          </a:r>
          <a:r>
            <a:rPr kumimoji="1" lang="en-US" altLang="ja-JP" sz="1100"/>
            <a:t>E</a:t>
          </a:r>
        </a:p>
        <a:p>
          <a:pPr algn="l"/>
          <a:r>
            <a:rPr kumimoji="1" lang="ja-JP" altLang="en-US" sz="1100"/>
            <a:t>それ以外は</a:t>
          </a:r>
          <a:r>
            <a:rPr kumimoji="1" lang="en-US" altLang="ja-JP" sz="1100"/>
            <a:t>F</a:t>
          </a:r>
          <a:r>
            <a:rPr kumimoji="1" lang="ja-JP" altLang="en-US" sz="1100"/>
            <a:t>をつける</a:t>
          </a:r>
          <a:endParaRPr kumimoji="1" lang="en-US" altLang="ja-JP" sz="1100"/>
        </a:p>
        <a:p>
          <a:pPr algn="l"/>
          <a:r>
            <a:rPr kumimoji="1" lang="ja-JP" altLang="en-US" sz="1100"/>
            <a:t>条件付き書式で、</a:t>
          </a:r>
          <a:r>
            <a:rPr kumimoji="1" lang="en-US" altLang="ja-JP" sz="1100"/>
            <a:t>A</a:t>
          </a:r>
          <a:r>
            <a:rPr kumimoji="1" lang="ja-JP" altLang="en-US" sz="1100"/>
            <a:t>は赤、</a:t>
          </a:r>
          <a:r>
            <a:rPr kumimoji="1" lang="en-US" altLang="ja-JP" sz="1100"/>
            <a:t>F</a:t>
          </a:r>
          <a:r>
            <a:rPr kumimoji="1" lang="ja-JP" altLang="en-US" sz="1100"/>
            <a:t>は青にする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28574</xdr:rowOff>
    </xdr:from>
    <xdr:to>
      <xdr:col>10</xdr:col>
      <xdr:colOff>409575</xdr:colOff>
      <xdr:row>17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8100" y="504824"/>
          <a:ext cx="7229475" cy="3733801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宿題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①名列票１に、「長文読解」の点数データをコピー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&amp;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ペーストし、一番上の行をロックする。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N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の列（合否）に長文問題の判定目標点「１３点以上」を、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if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関数を使って、「合」、それ以外を「不」と表示する。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②合格者は赤で、不合格者は青でセルを塗りつぶす。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③名列票２に、すべてのデータをコピーペーストして、右端の列に、９０点以上を「秀」、８０点以上を「優」、７０点以上を「良」、６０点以上を「可」、それ以外を「再履修」と表示する。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④再履修者のセルを赤く塗りつぶす。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" sqref="L1"/>
    </sheetView>
  </sheetViews>
  <sheetFormatPr defaultRowHeight="18.75" x14ac:dyDescent="0.4"/>
  <cols>
    <col min="2" max="2" width="9" style="1"/>
  </cols>
  <sheetData>
    <row r="1" spans="1:19" x14ac:dyDescent="0.4">
      <c r="A1" s="1" t="s">
        <v>0</v>
      </c>
      <c r="B1" s="1" t="s">
        <v>37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88</v>
      </c>
      <c r="I1" s="1" t="s">
        <v>92</v>
      </c>
      <c r="K1" t="s">
        <v>0</v>
      </c>
      <c r="L1" t="s">
        <v>37</v>
      </c>
      <c r="M1" t="s">
        <v>1</v>
      </c>
      <c r="N1" t="s">
        <v>3</v>
      </c>
      <c r="O1" t="s">
        <v>4</v>
      </c>
      <c r="P1" t="s">
        <v>5</v>
      </c>
      <c r="Q1" t="s">
        <v>6</v>
      </c>
      <c r="R1" t="s">
        <v>88</v>
      </c>
      <c r="S1" t="s">
        <v>93</v>
      </c>
    </row>
    <row r="2" spans="1:19" x14ac:dyDescent="0.4">
      <c r="A2" t="s">
        <v>8</v>
      </c>
      <c r="B2" s="1" t="s">
        <v>86</v>
      </c>
      <c r="C2">
        <v>13</v>
      </c>
      <c r="D2">
        <v>2</v>
      </c>
      <c r="E2">
        <v>17</v>
      </c>
      <c r="F2">
        <v>4</v>
      </c>
      <c r="G2">
        <v>16</v>
      </c>
      <c r="H2">
        <f>SUM(C2:G2)</f>
        <v>52</v>
      </c>
      <c r="I2" t="str">
        <f>IF(H2&gt;=60,"合格", "不合格")</f>
        <v>不合格</v>
      </c>
      <c r="K2" t="s">
        <v>7</v>
      </c>
      <c r="L2" t="s">
        <v>86</v>
      </c>
      <c r="M2">
        <v>13</v>
      </c>
      <c r="N2">
        <v>2</v>
      </c>
      <c r="O2">
        <v>17</v>
      </c>
      <c r="P2">
        <v>4</v>
      </c>
      <c r="Q2">
        <v>16</v>
      </c>
      <c r="R2">
        <v>52</v>
      </c>
      <c r="S2" t="str">
        <f t="shared" ref="S2:S33" si="0">IF(R2&gt;=80,"A",IF(R2&gt;=70,"B",IF(R2&gt;=60,"C",IF(R2&gt;=50,"D",IF(R2&gt;=40,"E","F")))))</f>
        <v>D</v>
      </c>
    </row>
    <row r="3" spans="1:19" x14ac:dyDescent="0.4">
      <c r="A3" t="s">
        <v>10</v>
      </c>
      <c r="B3" s="1" t="s">
        <v>86</v>
      </c>
      <c r="C3">
        <v>7</v>
      </c>
      <c r="D3">
        <v>9</v>
      </c>
      <c r="E3">
        <v>12</v>
      </c>
      <c r="F3">
        <v>13</v>
      </c>
      <c r="G3">
        <v>15</v>
      </c>
      <c r="H3">
        <f t="shared" ref="H3:H53" si="1">SUM(C3:G3)</f>
        <v>56</v>
      </c>
      <c r="I3" t="str">
        <f t="shared" ref="I3:I53" si="2">IF(H3&gt;=60,"合格", "不合格")</f>
        <v>不合格</v>
      </c>
      <c r="K3" t="s">
        <v>9</v>
      </c>
      <c r="L3" t="s">
        <v>86</v>
      </c>
      <c r="M3">
        <v>7</v>
      </c>
      <c r="N3">
        <v>9</v>
      </c>
      <c r="O3">
        <v>12</v>
      </c>
      <c r="P3">
        <v>13</v>
      </c>
      <c r="Q3">
        <v>15</v>
      </c>
      <c r="R3">
        <v>56</v>
      </c>
      <c r="S3" t="str">
        <f t="shared" si="0"/>
        <v>D</v>
      </c>
    </row>
    <row r="4" spans="1:19" x14ac:dyDescent="0.4">
      <c r="A4" t="s">
        <v>12</v>
      </c>
      <c r="B4" s="1" t="s">
        <v>86</v>
      </c>
      <c r="C4">
        <v>2</v>
      </c>
      <c r="D4">
        <v>13</v>
      </c>
      <c r="E4">
        <v>10</v>
      </c>
      <c r="F4">
        <v>15</v>
      </c>
      <c r="G4">
        <v>5</v>
      </c>
      <c r="H4">
        <f t="shared" si="1"/>
        <v>45</v>
      </c>
      <c r="I4" t="str">
        <f t="shared" si="2"/>
        <v>不合格</v>
      </c>
      <c r="K4" t="s">
        <v>11</v>
      </c>
      <c r="L4" t="s">
        <v>86</v>
      </c>
      <c r="M4">
        <v>2</v>
      </c>
      <c r="N4">
        <v>13</v>
      </c>
      <c r="O4">
        <v>10</v>
      </c>
      <c r="P4">
        <v>15</v>
      </c>
      <c r="Q4">
        <v>5</v>
      </c>
      <c r="R4">
        <v>45</v>
      </c>
      <c r="S4" t="str">
        <f t="shared" si="0"/>
        <v>E</v>
      </c>
    </row>
    <row r="5" spans="1:19" x14ac:dyDescent="0.4">
      <c r="A5" t="s">
        <v>14</v>
      </c>
      <c r="B5" s="1" t="s">
        <v>86</v>
      </c>
      <c r="C5">
        <v>4</v>
      </c>
      <c r="D5">
        <v>18</v>
      </c>
      <c r="E5">
        <v>4</v>
      </c>
      <c r="F5">
        <v>19</v>
      </c>
      <c r="G5">
        <v>7</v>
      </c>
      <c r="H5">
        <f t="shared" si="1"/>
        <v>52</v>
      </c>
      <c r="I5" t="str">
        <f t="shared" si="2"/>
        <v>不合格</v>
      </c>
      <c r="K5" t="s">
        <v>13</v>
      </c>
      <c r="L5" t="s">
        <v>86</v>
      </c>
      <c r="M5">
        <v>4</v>
      </c>
      <c r="N5">
        <v>18</v>
      </c>
      <c r="O5">
        <v>4</v>
      </c>
      <c r="P5">
        <v>19</v>
      </c>
      <c r="Q5">
        <v>7</v>
      </c>
      <c r="R5">
        <v>52</v>
      </c>
      <c r="S5" t="str">
        <f t="shared" si="0"/>
        <v>D</v>
      </c>
    </row>
    <row r="6" spans="1:19" x14ac:dyDescent="0.4">
      <c r="A6" t="s">
        <v>16</v>
      </c>
      <c r="B6" s="1" t="s">
        <v>86</v>
      </c>
      <c r="C6">
        <v>6</v>
      </c>
      <c r="D6">
        <v>16</v>
      </c>
      <c r="E6">
        <v>14</v>
      </c>
      <c r="F6">
        <v>11</v>
      </c>
      <c r="G6">
        <v>20</v>
      </c>
      <c r="H6">
        <f t="shared" si="1"/>
        <v>67</v>
      </c>
      <c r="I6" t="str">
        <f t="shared" si="2"/>
        <v>合格</v>
      </c>
      <c r="K6" t="s">
        <v>15</v>
      </c>
      <c r="L6" t="s">
        <v>86</v>
      </c>
      <c r="M6">
        <v>6</v>
      </c>
      <c r="N6">
        <v>16</v>
      </c>
      <c r="O6">
        <v>14</v>
      </c>
      <c r="P6">
        <v>11</v>
      </c>
      <c r="Q6">
        <v>20</v>
      </c>
      <c r="R6">
        <v>67</v>
      </c>
      <c r="S6" t="str">
        <f t="shared" si="0"/>
        <v>C</v>
      </c>
    </row>
    <row r="7" spans="1:19" x14ac:dyDescent="0.4">
      <c r="A7" t="s">
        <v>18</v>
      </c>
      <c r="B7" s="1" t="s">
        <v>86</v>
      </c>
      <c r="C7">
        <v>3</v>
      </c>
      <c r="D7">
        <v>19</v>
      </c>
      <c r="E7">
        <v>4</v>
      </c>
      <c r="F7">
        <v>16</v>
      </c>
      <c r="G7">
        <v>9</v>
      </c>
      <c r="H7">
        <f t="shared" si="1"/>
        <v>51</v>
      </c>
      <c r="I7" t="str">
        <f t="shared" si="2"/>
        <v>不合格</v>
      </c>
      <c r="K7" t="s">
        <v>17</v>
      </c>
      <c r="L7" t="s">
        <v>86</v>
      </c>
      <c r="M7">
        <v>3</v>
      </c>
      <c r="N7">
        <v>19</v>
      </c>
      <c r="O7">
        <v>4</v>
      </c>
      <c r="P7">
        <v>16</v>
      </c>
      <c r="Q7">
        <v>9</v>
      </c>
      <c r="R7">
        <v>51</v>
      </c>
      <c r="S7" t="str">
        <f t="shared" si="0"/>
        <v>D</v>
      </c>
    </row>
    <row r="8" spans="1:19" x14ac:dyDescent="0.4">
      <c r="A8" t="s">
        <v>20</v>
      </c>
      <c r="B8" s="1" t="s">
        <v>86</v>
      </c>
      <c r="C8">
        <v>12</v>
      </c>
      <c r="D8">
        <v>15</v>
      </c>
      <c r="E8">
        <v>18</v>
      </c>
      <c r="F8">
        <v>5</v>
      </c>
      <c r="G8">
        <v>6</v>
      </c>
      <c r="H8">
        <f t="shared" si="1"/>
        <v>56</v>
      </c>
      <c r="I8" t="str">
        <f t="shared" si="2"/>
        <v>不合格</v>
      </c>
      <c r="K8" t="s">
        <v>19</v>
      </c>
      <c r="L8" t="s">
        <v>86</v>
      </c>
      <c r="M8">
        <v>12</v>
      </c>
      <c r="N8">
        <v>15</v>
      </c>
      <c r="O8">
        <v>18</v>
      </c>
      <c r="P8">
        <v>5</v>
      </c>
      <c r="Q8">
        <v>6</v>
      </c>
      <c r="R8">
        <v>56</v>
      </c>
      <c r="S8" t="str">
        <f t="shared" si="0"/>
        <v>D</v>
      </c>
    </row>
    <row r="9" spans="1:19" x14ac:dyDescent="0.4">
      <c r="A9" t="s">
        <v>22</v>
      </c>
      <c r="B9" s="1" t="s">
        <v>86</v>
      </c>
      <c r="C9">
        <v>8</v>
      </c>
      <c r="D9">
        <v>19</v>
      </c>
      <c r="E9">
        <v>15</v>
      </c>
      <c r="F9">
        <v>5</v>
      </c>
      <c r="G9">
        <v>3</v>
      </c>
      <c r="H9">
        <f t="shared" si="1"/>
        <v>50</v>
      </c>
      <c r="I9" t="str">
        <f t="shared" si="2"/>
        <v>不合格</v>
      </c>
      <c r="K9" t="s">
        <v>21</v>
      </c>
      <c r="L9" t="s">
        <v>86</v>
      </c>
      <c r="M9">
        <v>8</v>
      </c>
      <c r="N9">
        <v>19</v>
      </c>
      <c r="O9">
        <v>15</v>
      </c>
      <c r="P9">
        <v>5</v>
      </c>
      <c r="Q9">
        <v>3</v>
      </c>
      <c r="R9">
        <v>50</v>
      </c>
      <c r="S9" t="str">
        <f t="shared" si="0"/>
        <v>D</v>
      </c>
    </row>
    <row r="10" spans="1:19" x14ac:dyDescent="0.4">
      <c r="A10" t="s">
        <v>24</v>
      </c>
      <c r="B10" s="1" t="s">
        <v>86</v>
      </c>
      <c r="C10">
        <v>16</v>
      </c>
      <c r="D10">
        <v>14</v>
      </c>
      <c r="E10">
        <v>11</v>
      </c>
      <c r="F10">
        <v>15</v>
      </c>
      <c r="G10">
        <v>13</v>
      </c>
      <c r="H10">
        <f t="shared" si="1"/>
        <v>69</v>
      </c>
      <c r="I10" t="str">
        <f t="shared" si="2"/>
        <v>合格</v>
      </c>
      <c r="K10" t="s">
        <v>23</v>
      </c>
      <c r="L10" t="s">
        <v>86</v>
      </c>
      <c r="M10">
        <v>16</v>
      </c>
      <c r="N10">
        <v>14</v>
      </c>
      <c r="O10">
        <v>11</v>
      </c>
      <c r="P10">
        <v>15</v>
      </c>
      <c r="Q10">
        <v>13</v>
      </c>
      <c r="R10">
        <v>69</v>
      </c>
      <c r="S10" t="str">
        <f t="shared" si="0"/>
        <v>C</v>
      </c>
    </row>
    <row r="11" spans="1:19" x14ac:dyDescent="0.4">
      <c r="A11" t="s">
        <v>26</v>
      </c>
      <c r="B11" s="1" t="s">
        <v>86</v>
      </c>
      <c r="C11">
        <v>15</v>
      </c>
      <c r="D11">
        <v>9</v>
      </c>
      <c r="E11">
        <v>2</v>
      </c>
      <c r="F11">
        <v>14</v>
      </c>
      <c r="G11">
        <v>10</v>
      </c>
      <c r="H11">
        <f t="shared" si="1"/>
        <v>50</v>
      </c>
      <c r="I11" t="str">
        <f t="shared" si="2"/>
        <v>不合格</v>
      </c>
      <c r="K11" t="s">
        <v>25</v>
      </c>
      <c r="L11" t="s">
        <v>86</v>
      </c>
      <c r="M11">
        <v>15</v>
      </c>
      <c r="N11">
        <v>9</v>
      </c>
      <c r="O11">
        <v>2</v>
      </c>
      <c r="P11">
        <v>14</v>
      </c>
      <c r="Q11">
        <v>10</v>
      </c>
      <c r="R11">
        <v>50</v>
      </c>
      <c r="S11" t="str">
        <f t="shared" si="0"/>
        <v>D</v>
      </c>
    </row>
    <row r="12" spans="1:19" x14ac:dyDescent="0.4">
      <c r="A12" t="s">
        <v>28</v>
      </c>
      <c r="B12" s="1" t="s">
        <v>86</v>
      </c>
      <c r="C12">
        <v>17</v>
      </c>
      <c r="D12">
        <v>16</v>
      </c>
      <c r="E12">
        <v>7</v>
      </c>
      <c r="F12">
        <v>5</v>
      </c>
      <c r="G12">
        <v>6</v>
      </c>
      <c r="H12">
        <f t="shared" si="1"/>
        <v>51</v>
      </c>
      <c r="I12" t="str">
        <f t="shared" si="2"/>
        <v>不合格</v>
      </c>
      <c r="K12" t="s">
        <v>27</v>
      </c>
      <c r="L12" t="s">
        <v>86</v>
      </c>
      <c r="M12">
        <v>17</v>
      </c>
      <c r="N12">
        <v>16</v>
      </c>
      <c r="O12">
        <v>7</v>
      </c>
      <c r="P12">
        <v>5</v>
      </c>
      <c r="Q12">
        <v>6</v>
      </c>
      <c r="R12">
        <v>51</v>
      </c>
      <c r="S12" t="str">
        <f t="shared" si="0"/>
        <v>D</v>
      </c>
    </row>
    <row r="13" spans="1:19" x14ac:dyDescent="0.4">
      <c r="A13" t="s">
        <v>30</v>
      </c>
      <c r="B13" s="1" t="s">
        <v>86</v>
      </c>
      <c r="C13">
        <v>11</v>
      </c>
      <c r="D13">
        <v>4</v>
      </c>
      <c r="E13">
        <v>12</v>
      </c>
      <c r="F13">
        <v>11</v>
      </c>
      <c r="G13">
        <v>8</v>
      </c>
      <c r="H13">
        <f t="shared" si="1"/>
        <v>46</v>
      </c>
      <c r="I13" t="str">
        <f t="shared" si="2"/>
        <v>不合格</v>
      </c>
      <c r="K13" t="s">
        <v>29</v>
      </c>
      <c r="L13" t="s">
        <v>86</v>
      </c>
      <c r="M13">
        <v>11</v>
      </c>
      <c r="N13">
        <v>4</v>
      </c>
      <c r="O13">
        <v>12</v>
      </c>
      <c r="P13">
        <v>11</v>
      </c>
      <c r="Q13">
        <v>8</v>
      </c>
      <c r="R13">
        <v>46</v>
      </c>
      <c r="S13" t="str">
        <f t="shared" si="0"/>
        <v>E</v>
      </c>
    </row>
    <row r="14" spans="1:19" x14ac:dyDescent="0.4">
      <c r="A14" t="s">
        <v>32</v>
      </c>
      <c r="B14" s="1" t="s">
        <v>86</v>
      </c>
      <c r="C14">
        <v>5</v>
      </c>
      <c r="D14">
        <v>16</v>
      </c>
      <c r="E14">
        <v>15</v>
      </c>
      <c r="F14">
        <v>10</v>
      </c>
      <c r="G14">
        <v>8</v>
      </c>
      <c r="H14">
        <f t="shared" si="1"/>
        <v>54</v>
      </c>
      <c r="I14" t="str">
        <f t="shared" si="2"/>
        <v>不合格</v>
      </c>
      <c r="K14" t="s">
        <v>31</v>
      </c>
      <c r="L14" t="s">
        <v>86</v>
      </c>
      <c r="M14">
        <v>5</v>
      </c>
      <c r="N14">
        <v>16</v>
      </c>
      <c r="O14">
        <v>15</v>
      </c>
      <c r="P14">
        <v>10</v>
      </c>
      <c r="Q14">
        <v>8</v>
      </c>
      <c r="R14">
        <v>54</v>
      </c>
      <c r="S14" t="str">
        <f t="shared" si="0"/>
        <v>D</v>
      </c>
    </row>
    <row r="15" spans="1:19" x14ac:dyDescent="0.4">
      <c r="A15" t="s">
        <v>34</v>
      </c>
      <c r="B15" s="1" t="s">
        <v>86</v>
      </c>
      <c r="C15">
        <v>12</v>
      </c>
      <c r="D15">
        <v>15</v>
      </c>
      <c r="E15">
        <v>13</v>
      </c>
      <c r="F15">
        <v>4</v>
      </c>
      <c r="G15">
        <v>11</v>
      </c>
      <c r="H15">
        <f t="shared" si="1"/>
        <v>55</v>
      </c>
      <c r="I15" t="str">
        <f t="shared" si="2"/>
        <v>不合格</v>
      </c>
      <c r="K15" t="s">
        <v>33</v>
      </c>
      <c r="L15" t="s">
        <v>86</v>
      </c>
      <c r="M15">
        <v>12</v>
      </c>
      <c r="N15">
        <v>15</v>
      </c>
      <c r="O15">
        <v>13</v>
      </c>
      <c r="P15">
        <v>4</v>
      </c>
      <c r="Q15">
        <v>11</v>
      </c>
      <c r="R15">
        <v>55</v>
      </c>
      <c r="S15" t="str">
        <f t="shared" si="0"/>
        <v>D</v>
      </c>
    </row>
    <row r="16" spans="1:19" x14ac:dyDescent="0.4">
      <c r="A16" t="s">
        <v>36</v>
      </c>
      <c r="B16" s="1" t="s">
        <v>86</v>
      </c>
      <c r="C16">
        <v>15</v>
      </c>
      <c r="D16">
        <v>15</v>
      </c>
      <c r="E16">
        <v>10</v>
      </c>
      <c r="F16">
        <v>6</v>
      </c>
      <c r="G16">
        <v>20</v>
      </c>
      <c r="H16">
        <f t="shared" si="1"/>
        <v>66</v>
      </c>
      <c r="I16" t="str">
        <f t="shared" si="2"/>
        <v>合格</v>
      </c>
      <c r="K16" t="s">
        <v>35</v>
      </c>
      <c r="L16" t="s">
        <v>86</v>
      </c>
      <c r="M16">
        <v>15</v>
      </c>
      <c r="N16">
        <v>15</v>
      </c>
      <c r="O16">
        <v>10</v>
      </c>
      <c r="P16">
        <v>6</v>
      </c>
      <c r="Q16">
        <v>20</v>
      </c>
      <c r="R16">
        <v>66</v>
      </c>
      <c r="S16" t="str">
        <f t="shared" si="0"/>
        <v>C</v>
      </c>
    </row>
    <row r="17" spans="1:19" x14ac:dyDescent="0.4">
      <c r="A17" t="s">
        <v>39</v>
      </c>
      <c r="B17" s="1" t="s">
        <v>86</v>
      </c>
      <c r="C17">
        <v>12</v>
      </c>
      <c r="D17">
        <v>15</v>
      </c>
      <c r="E17">
        <v>2</v>
      </c>
      <c r="F17">
        <v>20</v>
      </c>
      <c r="G17">
        <v>3</v>
      </c>
      <c r="H17">
        <f t="shared" si="1"/>
        <v>52</v>
      </c>
      <c r="I17" t="str">
        <f t="shared" si="2"/>
        <v>不合格</v>
      </c>
      <c r="K17" t="s">
        <v>38</v>
      </c>
      <c r="L17" t="s">
        <v>86</v>
      </c>
      <c r="M17">
        <v>12</v>
      </c>
      <c r="N17">
        <v>15</v>
      </c>
      <c r="O17">
        <v>2</v>
      </c>
      <c r="P17">
        <v>20</v>
      </c>
      <c r="Q17">
        <v>3</v>
      </c>
      <c r="R17">
        <v>52</v>
      </c>
      <c r="S17" t="str">
        <f t="shared" si="0"/>
        <v>D</v>
      </c>
    </row>
    <row r="18" spans="1:19" x14ac:dyDescent="0.4">
      <c r="A18" t="s">
        <v>41</v>
      </c>
      <c r="B18" s="1" t="s">
        <v>86</v>
      </c>
      <c r="C18">
        <v>7</v>
      </c>
      <c r="D18">
        <v>7</v>
      </c>
      <c r="E18">
        <v>14</v>
      </c>
      <c r="F18">
        <v>12</v>
      </c>
      <c r="G18">
        <v>8</v>
      </c>
      <c r="H18">
        <f t="shared" si="1"/>
        <v>48</v>
      </c>
      <c r="I18" t="str">
        <f t="shared" si="2"/>
        <v>不合格</v>
      </c>
      <c r="K18" t="s">
        <v>40</v>
      </c>
      <c r="L18" t="s">
        <v>86</v>
      </c>
      <c r="M18">
        <v>7</v>
      </c>
      <c r="N18">
        <v>7</v>
      </c>
      <c r="O18">
        <v>14</v>
      </c>
      <c r="P18">
        <v>12</v>
      </c>
      <c r="Q18">
        <v>8</v>
      </c>
      <c r="R18">
        <v>48</v>
      </c>
      <c r="S18" t="str">
        <f t="shared" si="0"/>
        <v>E</v>
      </c>
    </row>
    <row r="19" spans="1:19" x14ac:dyDescent="0.4">
      <c r="A19" t="s">
        <v>43</v>
      </c>
      <c r="B19" s="1" t="s">
        <v>86</v>
      </c>
      <c r="C19">
        <v>19</v>
      </c>
      <c r="D19">
        <v>13</v>
      </c>
      <c r="E19">
        <v>10</v>
      </c>
      <c r="F19">
        <v>2</v>
      </c>
      <c r="G19">
        <v>5</v>
      </c>
      <c r="H19">
        <f t="shared" si="1"/>
        <v>49</v>
      </c>
      <c r="I19" t="str">
        <f t="shared" si="2"/>
        <v>不合格</v>
      </c>
      <c r="K19" t="s">
        <v>42</v>
      </c>
      <c r="L19" t="s">
        <v>86</v>
      </c>
      <c r="M19">
        <v>19</v>
      </c>
      <c r="N19">
        <v>13</v>
      </c>
      <c r="O19">
        <v>10</v>
      </c>
      <c r="P19">
        <v>2</v>
      </c>
      <c r="Q19">
        <v>5</v>
      </c>
      <c r="R19">
        <v>49</v>
      </c>
      <c r="S19" t="str">
        <f t="shared" si="0"/>
        <v>E</v>
      </c>
    </row>
    <row r="20" spans="1:19" x14ac:dyDescent="0.4">
      <c r="A20" t="s">
        <v>45</v>
      </c>
      <c r="B20" s="1" t="s">
        <v>86</v>
      </c>
      <c r="C20">
        <v>14</v>
      </c>
      <c r="D20">
        <v>4</v>
      </c>
      <c r="E20">
        <v>11</v>
      </c>
      <c r="F20">
        <v>5</v>
      </c>
      <c r="G20">
        <v>15</v>
      </c>
      <c r="H20">
        <f t="shared" si="1"/>
        <v>49</v>
      </c>
      <c r="I20" t="str">
        <f t="shared" si="2"/>
        <v>不合格</v>
      </c>
      <c r="K20" t="s">
        <v>44</v>
      </c>
      <c r="L20" t="s">
        <v>86</v>
      </c>
      <c r="M20">
        <v>14</v>
      </c>
      <c r="N20">
        <v>4</v>
      </c>
      <c r="O20">
        <v>11</v>
      </c>
      <c r="P20">
        <v>5</v>
      </c>
      <c r="Q20">
        <v>15</v>
      </c>
      <c r="R20">
        <v>49</v>
      </c>
      <c r="S20" t="str">
        <f t="shared" si="0"/>
        <v>E</v>
      </c>
    </row>
    <row r="21" spans="1:19" x14ac:dyDescent="0.4">
      <c r="A21" t="s">
        <v>47</v>
      </c>
      <c r="B21" s="1" t="s">
        <v>86</v>
      </c>
      <c r="C21">
        <v>7</v>
      </c>
      <c r="D21">
        <v>8</v>
      </c>
      <c r="E21">
        <v>9</v>
      </c>
      <c r="F21">
        <v>6</v>
      </c>
      <c r="G21">
        <v>19</v>
      </c>
      <c r="H21">
        <f t="shared" si="1"/>
        <v>49</v>
      </c>
      <c r="I21" t="str">
        <f t="shared" si="2"/>
        <v>不合格</v>
      </c>
      <c r="K21" t="s">
        <v>46</v>
      </c>
      <c r="L21" t="s">
        <v>86</v>
      </c>
      <c r="M21">
        <v>7</v>
      </c>
      <c r="N21">
        <v>8</v>
      </c>
      <c r="O21">
        <v>9</v>
      </c>
      <c r="P21">
        <v>6</v>
      </c>
      <c r="Q21">
        <v>19</v>
      </c>
      <c r="R21">
        <v>49</v>
      </c>
      <c r="S21" t="str">
        <f t="shared" si="0"/>
        <v>E</v>
      </c>
    </row>
    <row r="22" spans="1:19" x14ac:dyDescent="0.4">
      <c r="A22" t="s">
        <v>49</v>
      </c>
      <c r="B22" s="1" t="s">
        <v>86</v>
      </c>
      <c r="C22">
        <v>12</v>
      </c>
      <c r="D22">
        <v>7</v>
      </c>
      <c r="E22">
        <v>9</v>
      </c>
      <c r="F22">
        <v>4</v>
      </c>
      <c r="G22">
        <v>19</v>
      </c>
      <c r="H22">
        <f t="shared" si="1"/>
        <v>51</v>
      </c>
      <c r="I22" t="str">
        <f t="shared" si="2"/>
        <v>不合格</v>
      </c>
      <c r="K22" t="s">
        <v>48</v>
      </c>
      <c r="L22" t="s">
        <v>86</v>
      </c>
      <c r="M22">
        <v>12</v>
      </c>
      <c r="N22">
        <v>7</v>
      </c>
      <c r="O22">
        <v>9</v>
      </c>
      <c r="P22">
        <v>4</v>
      </c>
      <c r="Q22">
        <v>19</v>
      </c>
      <c r="R22">
        <v>51</v>
      </c>
      <c r="S22" t="str">
        <f t="shared" si="0"/>
        <v>D</v>
      </c>
    </row>
    <row r="23" spans="1:19" x14ac:dyDescent="0.4">
      <c r="A23" t="s">
        <v>51</v>
      </c>
      <c r="B23" s="1" t="s">
        <v>86</v>
      </c>
      <c r="C23">
        <v>3</v>
      </c>
      <c r="D23">
        <v>19</v>
      </c>
      <c r="E23">
        <v>6</v>
      </c>
      <c r="F23">
        <v>18</v>
      </c>
      <c r="G23">
        <v>14</v>
      </c>
      <c r="H23">
        <f t="shared" si="1"/>
        <v>60</v>
      </c>
      <c r="I23" t="str">
        <f t="shared" si="2"/>
        <v>合格</v>
      </c>
      <c r="K23" t="s">
        <v>50</v>
      </c>
      <c r="L23" t="s">
        <v>86</v>
      </c>
      <c r="M23">
        <v>3</v>
      </c>
      <c r="N23">
        <v>19</v>
      </c>
      <c r="O23">
        <v>6</v>
      </c>
      <c r="P23">
        <v>18</v>
      </c>
      <c r="Q23">
        <v>14</v>
      </c>
      <c r="R23">
        <v>60</v>
      </c>
      <c r="S23" t="str">
        <f t="shared" si="0"/>
        <v>C</v>
      </c>
    </row>
    <row r="24" spans="1:19" x14ac:dyDescent="0.4">
      <c r="A24" t="s">
        <v>53</v>
      </c>
      <c r="B24" s="1" t="s">
        <v>86</v>
      </c>
      <c r="C24">
        <v>2</v>
      </c>
      <c r="D24">
        <v>2</v>
      </c>
      <c r="E24">
        <v>15</v>
      </c>
      <c r="F24">
        <v>5</v>
      </c>
      <c r="G24">
        <v>13</v>
      </c>
      <c r="H24">
        <f t="shared" si="1"/>
        <v>37</v>
      </c>
      <c r="I24" t="str">
        <f t="shared" si="2"/>
        <v>不合格</v>
      </c>
      <c r="K24" t="s">
        <v>52</v>
      </c>
      <c r="L24" t="s">
        <v>86</v>
      </c>
      <c r="M24">
        <v>2</v>
      </c>
      <c r="N24">
        <v>2</v>
      </c>
      <c r="O24">
        <v>15</v>
      </c>
      <c r="P24">
        <v>5</v>
      </c>
      <c r="Q24">
        <v>13</v>
      </c>
      <c r="R24">
        <v>37</v>
      </c>
      <c r="S24" t="str">
        <f t="shared" si="0"/>
        <v>F</v>
      </c>
    </row>
    <row r="25" spans="1:19" x14ac:dyDescent="0.4">
      <c r="A25" t="s">
        <v>55</v>
      </c>
      <c r="B25" s="1" t="s">
        <v>86</v>
      </c>
      <c r="C25">
        <v>6</v>
      </c>
      <c r="D25">
        <v>6</v>
      </c>
      <c r="E25">
        <v>17</v>
      </c>
      <c r="F25">
        <v>12</v>
      </c>
      <c r="G25">
        <v>6</v>
      </c>
      <c r="H25">
        <f t="shared" si="1"/>
        <v>47</v>
      </c>
      <c r="I25" t="str">
        <f t="shared" si="2"/>
        <v>不合格</v>
      </c>
      <c r="K25" t="s">
        <v>54</v>
      </c>
      <c r="L25" t="s">
        <v>86</v>
      </c>
      <c r="M25">
        <v>6</v>
      </c>
      <c r="N25">
        <v>6</v>
      </c>
      <c r="O25">
        <v>17</v>
      </c>
      <c r="P25">
        <v>12</v>
      </c>
      <c r="Q25">
        <v>6</v>
      </c>
      <c r="R25">
        <v>47</v>
      </c>
      <c r="S25" t="str">
        <f t="shared" si="0"/>
        <v>E</v>
      </c>
    </row>
    <row r="26" spans="1:19" x14ac:dyDescent="0.4">
      <c r="A26" t="s">
        <v>57</v>
      </c>
      <c r="B26" s="1" t="s">
        <v>86</v>
      </c>
      <c r="C26">
        <v>17</v>
      </c>
      <c r="D26">
        <v>8</v>
      </c>
      <c r="E26">
        <v>6</v>
      </c>
      <c r="F26">
        <v>10</v>
      </c>
      <c r="G26">
        <v>4</v>
      </c>
      <c r="H26">
        <f t="shared" si="1"/>
        <v>45</v>
      </c>
      <c r="I26" t="str">
        <f t="shared" si="2"/>
        <v>不合格</v>
      </c>
      <c r="K26" t="s">
        <v>56</v>
      </c>
      <c r="L26" t="s">
        <v>86</v>
      </c>
      <c r="M26">
        <v>17</v>
      </c>
      <c r="N26">
        <v>8</v>
      </c>
      <c r="O26">
        <v>6</v>
      </c>
      <c r="P26">
        <v>10</v>
      </c>
      <c r="Q26">
        <v>4</v>
      </c>
      <c r="R26">
        <v>45</v>
      </c>
      <c r="S26" t="str">
        <f t="shared" si="0"/>
        <v>E</v>
      </c>
    </row>
    <row r="27" spans="1:19" x14ac:dyDescent="0.4">
      <c r="A27" t="s">
        <v>59</v>
      </c>
      <c r="B27" s="1" t="s">
        <v>86</v>
      </c>
      <c r="C27">
        <v>5</v>
      </c>
      <c r="D27">
        <v>14</v>
      </c>
      <c r="E27">
        <v>10</v>
      </c>
      <c r="F27">
        <v>4</v>
      </c>
      <c r="G27">
        <v>14</v>
      </c>
      <c r="H27">
        <f t="shared" si="1"/>
        <v>47</v>
      </c>
      <c r="I27" t="str">
        <f t="shared" si="2"/>
        <v>不合格</v>
      </c>
      <c r="K27" t="s">
        <v>58</v>
      </c>
      <c r="L27" t="s">
        <v>86</v>
      </c>
      <c r="M27">
        <v>5</v>
      </c>
      <c r="N27">
        <v>14</v>
      </c>
      <c r="O27">
        <v>10</v>
      </c>
      <c r="P27">
        <v>4</v>
      </c>
      <c r="Q27">
        <v>14</v>
      </c>
      <c r="R27">
        <v>47</v>
      </c>
      <c r="S27" t="str">
        <f t="shared" si="0"/>
        <v>E</v>
      </c>
    </row>
    <row r="28" spans="1:19" x14ac:dyDescent="0.4">
      <c r="A28" t="s">
        <v>60</v>
      </c>
      <c r="B28" s="1" t="s">
        <v>87</v>
      </c>
      <c r="C28">
        <v>11</v>
      </c>
      <c r="D28">
        <v>12</v>
      </c>
      <c r="E28">
        <v>15</v>
      </c>
      <c r="F28">
        <v>19</v>
      </c>
      <c r="G28">
        <v>2</v>
      </c>
      <c r="H28">
        <f t="shared" si="1"/>
        <v>59</v>
      </c>
      <c r="I28" t="str">
        <f t="shared" si="2"/>
        <v>不合格</v>
      </c>
      <c r="K28" t="s">
        <v>60</v>
      </c>
      <c r="L28" t="s">
        <v>87</v>
      </c>
      <c r="M28">
        <v>11</v>
      </c>
      <c r="N28">
        <v>12</v>
      </c>
      <c r="O28">
        <v>15</v>
      </c>
      <c r="P28">
        <v>19</v>
      </c>
      <c r="Q28">
        <v>2</v>
      </c>
      <c r="R28">
        <v>59</v>
      </c>
      <c r="S28" t="str">
        <f t="shared" si="0"/>
        <v>D</v>
      </c>
    </row>
    <row r="29" spans="1:19" x14ac:dyDescent="0.4">
      <c r="A29" t="s">
        <v>61</v>
      </c>
      <c r="B29" s="1" t="s">
        <v>87</v>
      </c>
      <c r="C29">
        <v>4</v>
      </c>
      <c r="D29">
        <v>4</v>
      </c>
      <c r="E29">
        <v>13</v>
      </c>
      <c r="F29">
        <v>11</v>
      </c>
      <c r="G29">
        <v>12</v>
      </c>
      <c r="H29">
        <f t="shared" si="1"/>
        <v>44</v>
      </c>
      <c r="I29" t="str">
        <f t="shared" si="2"/>
        <v>不合格</v>
      </c>
      <c r="K29" t="s">
        <v>61</v>
      </c>
      <c r="L29" t="s">
        <v>87</v>
      </c>
      <c r="M29">
        <v>4</v>
      </c>
      <c r="N29">
        <v>4</v>
      </c>
      <c r="O29">
        <v>13</v>
      </c>
      <c r="P29">
        <v>11</v>
      </c>
      <c r="Q29">
        <v>12</v>
      </c>
      <c r="R29">
        <v>44</v>
      </c>
      <c r="S29" t="str">
        <f t="shared" si="0"/>
        <v>E</v>
      </c>
    </row>
    <row r="30" spans="1:19" x14ac:dyDescent="0.4">
      <c r="A30" t="s">
        <v>62</v>
      </c>
      <c r="B30" s="1" t="s">
        <v>87</v>
      </c>
      <c r="C30">
        <v>6</v>
      </c>
      <c r="D30">
        <v>2</v>
      </c>
      <c r="E30">
        <v>5</v>
      </c>
      <c r="F30">
        <v>9</v>
      </c>
      <c r="G30">
        <v>14</v>
      </c>
      <c r="H30">
        <f t="shared" si="1"/>
        <v>36</v>
      </c>
      <c r="I30" t="str">
        <f t="shared" si="2"/>
        <v>不合格</v>
      </c>
      <c r="K30" t="s">
        <v>62</v>
      </c>
      <c r="L30" t="s">
        <v>87</v>
      </c>
      <c r="M30">
        <v>6</v>
      </c>
      <c r="N30">
        <v>2</v>
      </c>
      <c r="O30">
        <v>5</v>
      </c>
      <c r="P30">
        <v>9</v>
      </c>
      <c r="Q30">
        <v>14</v>
      </c>
      <c r="R30">
        <v>36</v>
      </c>
      <c r="S30" t="str">
        <f t="shared" si="0"/>
        <v>F</v>
      </c>
    </row>
    <row r="31" spans="1:19" x14ac:dyDescent="0.4">
      <c r="A31" t="s">
        <v>63</v>
      </c>
      <c r="B31" s="1" t="s">
        <v>87</v>
      </c>
      <c r="C31">
        <v>6</v>
      </c>
      <c r="D31">
        <v>9</v>
      </c>
      <c r="E31">
        <v>11</v>
      </c>
      <c r="F31">
        <v>4</v>
      </c>
      <c r="G31">
        <v>7</v>
      </c>
      <c r="H31">
        <f t="shared" si="1"/>
        <v>37</v>
      </c>
      <c r="I31" t="str">
        <f t="shared" si="2"/>
        <v>不合格</v>
      </c>
      <c r="K31" t="s">
        <v>63</v>
      </c>
      <c r="L31" t="s">
        <v>87</v>
      </c>
      <c r="M31">
        <v>6</v>
      </c>
      <c r="N31">
        <v>9</v>
      </c>
      <c r="O31">
        <v>11</v>
      </c>
      <c r="P31">
        <v>4</v>
      </c>
      <c r="Q31">
        <v>7</v>
      </c>
      <c r="R31">
        <v>37</v>
      </c>
      <c r="S31" t="str">
        <f t="shared" si="0"/>
        <v>F</v>
      </c>
    </row>
    <row r="32" spans="1:19" x14ac:dyDescent="0.4">
      <c r="A32" t="s">
        <v>64</v>
      </c>
      <c r="B32" s="1" t="s">
        <v>87</v>
      </c>
      <c r="C32">
        <v>9</v>
      </c>
      <c r="D32">
        <v>12</v>
      </c>
      <c r="E32">
        <v>8</v>
      </c>
      <c r="F32">
        <v>6</v>
      </c>
      <c r="G32">
        <v>6</v>
      </c>
      <c r="H32">
        <f t="shared" si="1"/>
        <v>41</v>
      </c>
      <c r="I32" t="str">
        <f t="shared" si="2"/>
        <v>不合格</v>
      </c>
      <c r="K32" t="s">
        <v>64</v>
      </c>
      <c r="L32" t="s">
        <v>87</v>
      </c>
      <c r="M32">
        <v>9</v>
      </c>
      <c r="N32">
        <v>12</v>
      </c>
      <c r="O32">
        <v>8</v>
      </c>
      <c r="P32">
        <v>6</v>
      </c>
      <c r="Q32">
        <v>6</v>
      </c>
      <c r="R32">
        <v>41</v>
      </c>
      <c r="S32" t="str">
        <f t="shared" si="0"/>
        <v>E</v>
      </c>
    </row>
    <row r="33" spans="1:19" x14ac:dyDescent="0.4">
      <c r="A33" t="s">
        <v>65</v>
      </c>
      <c r="B33" s="1" t="s">
        <v>87</v>
      </c>
      <c r="C33">
        <v>6</v>
      </c>
      <c r="D33">
        <v>9</v>
      </c>
      <c r="E33">
        <v>10</v>
      </c>
      <c r="F33">
        <v>16</v>
      </c>
      <c r="G33">
        <v>5</v>
      </c>
      <c r="H33">
        <f t="shared" si="1"/>
        <v>46</v>
      </c>
      <c r="I33" t="str">
        <f t="shared" si="2"/>
        <v>不合格</v>
      </c>
      <c r="K33" t="s">
        <v>65</v>
      </c>
      <c r="L33" t="s">
        <v>87</v>
      </c>
      <c r="M33">
        <v>6</v>
      </c>
      <c r="N33">
        <v>9</v>
      </c>
      <c r="O33">
        <v>10</v>
      </c>
      <c r="P33">
        <v>16</v>
      </c>
      <c r="Q33">
        <v>5</v>
      </c>
      <c r="R33">
        <v>46</v>
      </c>
      <c r="S33" t="str">
        <f t="shared" si="0"/>
        <v>E</v>
      </c>
    </row>
    <row r="34" spans="1:19" x14ac:dyDescent="0.4">
      <c r="A34" t="s">
        <v>66</v>
      </c>
      <c r="B34" s="1" t="s">
        <v>87</v>
      </c>
      <c r="C34">
        <v>19</v>
      </c>
      <c r="D34">
        <v>14</v>
      </c>
      <c r="E34">
        <v>3</v>
      </c>
      <c r="F34">
        <v>6</v>
      </c>
      <c r="G34">
        <v>19</v>
      </c>
      <c r="H34">
        <f t="shared" si="1"/>
        <v>61</v>
      </c>
      <c r="I34" t="str">
        <f t="shared" si="2"/>
        <v>合格</v>
      </c>
      <c r="K34" t="s">
        <v>66</v>
      </c>
      <c r="L34" t="s">
        <v>87</v>
      </c>
      <c r="M34">
        <v>19</v>
      </c>
      <c r="N34">
        <v>14</v>
      </c>
      <c r="O34">
        <v>3</v>
      </c>
      <c r="P34">
        <v>6</v>
      </c>
      <c r="Q34">
        <v>19</v>
      </c>
      <c r="R34">
        <v>61</v>
      </c>
      <c r="S34" t="str">
        <f t="shared" ref="S34:S53" si="3">IF(R34&gt;=80,"A",IF(R34&gt;=70,"B",IF(R34&gt;=60,"C",IF(R34&gt;=50,"D",IF(R34&gt;=40,"E","F")))))</f>
        <v>C</v>
      </c>
    </row>
    <row r="35" spans="1:19" x14ac:dyDescent="0.4">
      <c r="A35" t="s">
        <v>67</v>
      </c>
      <c r="B35" s="1" t="s">
        <v>87</v>
      </c>
      <c r="C35">
        <v>3</v>
      </c>
      <c r="D35">
        <v>18</v>
      </c>
      <c r="E35">
        <v>4</v>
      </c>
      <c r="F35">
        <v>8</v>
      </c>
      <c r="G35">
        <v>17</v>
      </c>
      <c r="H35">
        <f t="shared" si="1"/>
        <v>50</v>
      </c>
      <c r="I35" t="str">
        <f t="shared" si="2"/>
        <v>不合格</v>
      </c>
      <c r="K35" t="s">
        <v>67</v>
      </c>
      <c r="L35" t="s">
        <v>87</v>
      </c>
      <c r="M35">
        <v>3</v>
      </c>
      <c r="N35">
        <v>18</v>
      </c>
      <c r="O35">
        <v>4</v>
      </c>
      <c r="P35">
        <v>8</v>
      </c>
      <c r="Q35">
        <v>17</v>
      </c>
      <c r="R35">
        <v>50</v>
      </c>
      <c r="S35" t="str">
        <f t="shared" si="3"/>
        <v>D</v>
      </c>
    </row>
    <row r="36" spans="1:19" x14ac:dyDescent="0.4">
      <c r="A36" t="s">
        <v>68</v>
      </c>
      <c r="B36" s="1" t="s">
        <v>87</v>
      </c>
      <c r="C36">
        <v>18</v>
      </c>
      <c r="D36">
        <v>10</v>
      </c>
      <c r="E36">
        <v>15</v>
      </c>
      <c r="F36">
        <v>10</v>
      </c>
      <c r="G36">
        <v>8</v>
      </c>
      <c r="H36">
        <f t="shared" si="1"/>
        <v>61</v>
      </c>
      <c r="I36" t="str">
        <f t="shared" si="2"/>
        <v>合格</v>
      </c>
      <c r="K36" t="s">
        <v>68</v>
      </c>
      <c r="L36" t="s">
        <v>87</v>
      </c>
      <c r="M36">
        <v>18</v>
      </c>
      <c r="N36">
        <v>10</v>
      </c>
      <c r="O36">
        <v>15</v>
      </c>
      <c r="P36">
        <v>10</v>
      </c>
      <c r="Q36">
        <v>8</v>
      </c>
      <c r="R36">
        <v>61</v>
      </c>
      <c r="S36" t="str">
        <f t="shared" si="3"/>
        <v>C</v>
      </c>
    </row>
    <row r="37" spans="1:19" x14ac:dyDescent="0.4">
      <c r="A37" t="s">
        <v>69</v>
      </c>
      <c r="B37" s="1" t="s">
        <v>87</v>
      </c>
      <c r="C37">
        <v>17</v>
      </c>
      <c r="D37">
        <v>10</v>
      </c>
      <c r="E37">
        <v>6</v>
      </c>
      <c r="F37">
        <v>8</v>
      </c>
      <c r="G37">
        <v>3</v>
      </c>
      <c r="H37">
        <f t="shared" si="1"/>
        <v>44</v>
      </c>
      <c r="I37" t="str">
        <f t="shared" si="2"/>
        <v>不合格</v>
      </c>
      <c r="K37" t="s">
        <v>69</v>
      </c>
      <c r="L37" t="s">
        <v>87</v>
      </c>
      <c r="M37">
        <v>17</v>
      </c>
      <c r="N37">
        <v>10</v>
      </c>
      <c r="O37">
        <v>6</v>
      </c>
      <c r="P37">
        <v>8</v>
      </c>
      <c r="Q37">
        <v>3</v>
      </c>
      <c r="R37">
        <v>44</v>
      </c>
      <c r="S37" t="str">
        <f t="shared" si="3"/>
        <v>E</v>
      </c>
    </row>
    <row r="38" spans="1:19" x14ac:dyDescent="0.4">
      <c r="A38" t="s">
        <v>70</v>
      </c>
      <c r="B38" s="1" t="s">
        <v>87</v>
      </c>
      <c r="C38">
        <v>10</v>
      </c>
      <c r="D38">
        <v>4</v>
      </c>
      <c r="E38">
        <v>20</v>
      </c>
      <c r="F38">
        <v>19</v>
      </c>
      <c r="G38">
        <v>11</v>
      </c>
      <c r="H38">
        <f t="shared" si="1"/>
        <v>64</v>
      </c>
      <c r="I38" t="str">
        <f t="shared" si="2"/>
        <v>合格</v>
      </c>
      <c r="K38" t="s">
        <v>70</v>
      </c>
      <c r="L38" t="s">
        <v>87</v>
      </c>
      <c r="M38">
        <v>10</v>
      </c>
      <c r="N38">
        <v>4</v>
      </c>
      <c r="O38">
        <v>20</v>
      </c>
      <c r="P38">
        <v>19</v>
      </c>
      <c r="Q38">
        <v>11</v>
      </c>
      <c r="R38">
        <v>64</v>
      </c>
      <c r="S38" t="str">
        <f t="shared" si="3"/>
        <v>C</v>
      </c>
    </row>
    <row r="39" spans="1:19" x14ac:dyDescent="0.4">
      <c r="A39" t="s">
        <v>71</v>
      </c>
      <c r="B39" s="1" t="s">
        <v>87</v>
      </c>
      <c r="C39">
        <v>12</v>
      </c>
      <c r="D39">
        <v>4</v>
      </c>
      <c r="E39">
        <v>18</v>
      </c>
      <c r="F39">
        <v>12</v>
      </c>
      <c r="G39">
        <v>14</v>
      </c>
      <c r="H39">
        <f t="shared" si="1"/>
        <v>60</v>
      </c>
      <c r="I39" t="str">
        <f t="shared" si="2"/>
        <v>合格</v>
      </c>
      <c r="K39" t="s">
        <v>71</v>
      </c>
      <c r="L39" t="s">
        <v>87</v>
      </c>
      <c r="M39">
        <v>12</v>
      </c>
      <c r="N39">
        <v>4</v>
      </c>
      <c r="O39">
        <v>18</v>
      </c>
      <c r="P39">
        <v>12</v>
      </c>
      <c r="Q39">
        <v>14</v>
      </c>
      <c r="R39">
        <v>60</v>
      </c>
      <c r="S39" t="str">
        <f t="shared" si="3"/>
        <v>C</v>
      </c>
    </row>
    <row r="40" spans="1:19" x14ac:dyDescent="0.4">
      <c r="A40" t="s">
        <v>72</v>
      </c>
      <c r="B40" s="1" t="s">
        <v>87</v>
      </c>
      <c r="C40">
        <v>16</v>
      </c>
      <c r="D40">
        <v>6</v>
      </c>
      <c r="E40">
        <v>7</v>
      </c>
      <c r="F40">
        <v>3</v>
      </c>
      <c r="G40">
        <v>12</v>
      </c>
      <c r="H40">
        <f t="shared" si="1"/>
        <v>44</v>
      </c>
      <c r="I40" t="str">
        <f t="shared" si="2"/>
        <v>不合格</v>
      </c>
      <c r="K40" t="s">
        <v>72</v>
      </c>
      <c r="L40" t="s">
        <v>87</v>
      </c>
      <c r="M40">
        <v>16</v>
      </c>
      <c r="N40">
        <v>6</v>
      </c>
      <c r="O40">
        <v>7</v>
      </c>
      <c r="P40">
        <v>3</v>
      </c>
      <c r="Q40">
        <v>12</v>
      </c>
      <c r="R40">
        <v>44</v>
      </c>
      <c r="S40" t="str">
        <f t="shared" si="3"/>
        <v>E</v>
      </c>
    </row>
    <row r="41" spans="1:19" x14ac:dyDescent="0.4">
      <c r="A41" t="s">
        <v>73</v>
      </c>
      <c r="B41" s="1" t="s">
        <v>87</v>
      </c>
      <c r="C41">
        <v>14</v>
      </c>
      <c r="D41">
        <v>18</v>
      </c>
      <c r="E41">
        <v>5</v>
      </c>
      <c r="F41">
        <v>4</v>
      </c>
      <c r="G41">
        <v>14</v>
      </c>
      <c r="H41">
        <f t="shared" si="1"/>
        <v>55</v>
      </c>
      <c r="I41" t="str">
        <f t="shared" si="2"/>
        <v>不合格</v>
      </c>
      <c r="K41" t="s">
        <v>73</v>
      </c>
      <c r="L41" t="s">
        <v>87</v>
      </c>
      <c r="M41">
        <v>14</v>
      </c>
      <c r="N41">
        <v>18</v>
      </c>
      <c r="O41">
        <v>5</v>
      </c>
      <c r="P41">
        <v>4</v>
      </c>
      <c r="Q41">
        <v>14</v>
      </c>
      <c r="R41">
        <v>55</v>
      </c>
      <c r="S41" t="str">
        <f t="shared" si="3"/>
        <v>D</v>
      </c>
    </row>
    <row r="42" spans="1:19" x14ac:dyDescent="0.4">
      <c r="A42" t="s">
        <v>74</v>
      </c>
      <c r="B42" s="1" t="s">
        <v>87</v>
      </c>
      <c r="C42">
        <v>16</v>
      </c>
      <c r="D42">
        <v>4</v>
      </c>
      <c r="E42">
        <v>9</v>
      </c>
      <c r="F42">
        <v>11</v>
      </c>
      <c r="G42">
        <v>8</v>
      </c>
      <c r="H42">
        <f t="shared" si="1"/>
        <v>48</v>
      </c>
      <c r="I42" t="str">
        <f t="shared" si="2"/>
        <v>不合格</v>
      </c>
      <c r="K42" t="s">
        <v>74</v>
      </c>
      <c r="L42" t="s">
        <v>87</v>
      </c>
      <c r="M42">
        <v>16</v>
      </c>
      <c r="N42">
        <v>4</v>
      </c>
      <c r="O42">
        <v>9</v>
      </c>
      <c r="P42">
        <v>11</v>
      </c>
      <c r="Q42">
        <v>8</v>
      </c>
      <c r="R42">
        <v>48</v>
      </c>
      <c r="S42" t="str">
        <f t="shared" si="3"/>
        <v>E</v>
      </c>
    </row>
    <row r="43" spans="1:19" x14ac:dyDescent="0.4">
      <c r="A43" t="s">
        <v>75</v>
      </c>
      <c r="B43" s="1" t="s">
        <v>87</v>
      </c>
      <c r="C43">
        <v>10</v>
      </c>
      <c r="D43">
        <v>3</v>
      </c>
      <c r="E43">
        <v>18</v>
      </c>
      <c r="F43">
        <v>4</v>
      </c>
      <c r="G43">
        <v>17</v>
      </c>
      <c r="H43">
        <f t="shared" si="1"/>
        <v>52</v>
      </c>
      <c r="I43" t="str">
        <f t="shared" si="2"/>
        <v>不合格</v>
      </c>
      <c r="K43" t="s">
        <v>75</v>
      </c>
      <c r="L43" t="s">
        <v>87</v>
      </c>
      <c r="M43">
        <v>10</v>
      </c>
      <c r="N43">
        <v>3</v>
      </c>
      <c r="O43">
        <v>18</v>
      </c>
      <c r="P43">
        <v>4</v>
      </c>
      <c r="Q43">
        <v>17</v>
      </c>
      <c r="R43">
        <v>52</v>
      </c>
      <c r="S43" t="str">
        <f t="shared" si="3"/>
        <v>D</v>
      </c>
    </row>
    <row r="44" spans="1:19" x14ac:dyDescent="0.4">
      <c r="A44" t="s">
        <v>76</v>
      </c>
      <c r="B44" s="1" t="s">
        <v>87</v>
      </c>
      <c r="C44">
        <v>9</v>
      </c>
      <c r="D44">
        <v>8</v>
      </c>
      <c r="E44">
        <v>12</v>
      </c>
      <c r="F44">
        <v>17</v>
      </c>
      <c r="G44">
        <v>2</v>
      </c>
      <c r="H44">
        <f t="shared" si="1"/>
        <v>48</v>
      </c>
      <c r="I44" t="str">
        <f t="shared" si="2"/>
        <v>不合格</v>
      </c>
      <c r="K44" t="s">
        <v>76</v>
      </c>
      <c r="L44" t="s">
        <v>87</v>
      </c>
      <c r="M44">
        <v>9</v>
      </c>
      <c r="N44">
        <v>8</v>
      </c>
      <c r="O44">
        <v>12</v>
      </c>
      <c r="P44">
        <v>17</v>
      </c>
      <c r="Q44">
        <v>2</v>
      </c>
      <c r="R44">
        <v>48</v>
      </c>
      <c r="S44" t="str">
        <f t="shared" si="3"/>
        <v>E</v>
      </c>
    </row>
    <row r="45" spans="1:19" x14ac:dyDescent="0.4">
      <c r="A45" t="s">
        <v>77</v>
      </c>
      <c r="B45" s="1" t="s">
        <v>87</v>
      </c>
      <c r="C45">
        <v>12</v>
      </c>
      <c r="D45">
        <v>6</v>
      </c>
      <c r="E45">
        <v>7</v>
      </c>
      <c r="F45">
        <v>17</v>
      </c>
      <c r="G45">
        <v>10</v>
      </c>
      <c r="H45">
        <f t="shared" si="1"/>
        <v>52</v>
      </c>
      <c r="I45" t="str">
        <f t="shared" si="2"/>
        <v>不合格</v>
      </c>
      <c r="K45" t="s">
        <v>77</v>
      </c>
      <c r="L45" t="s">
        <v>87</v>
      </c>
      <c r="M45">
        <v>12</v>
      </c>
      <c r="N45">
        <v>6</v>
      </c>
      <c r="O45">
        <v>7</v>
      </c>
      <c r="P45">
        <v>17</v>
      </c>
      <c r="Q45">
        <v>10</v>
      </c>
      <c r="R45">
        <v>52</v>
      </c>
      <c r="S45" t="str">
        <f t="shared" si="3"/>
        <v>D</v>
      </c>
    </row>
    <row r="46" spans="1:19" x14ac:dyDescent="0.4">
      <c r="A46" t="s">
        <v>78</v>
      </c>
      <c r="B46" s="1" t="s">
        <v>87</v>
      </c>
      <c r="C46">
        <v>16</v>
      </c>
      <c r="D46">
        <v>20</v>
      </c>
      <c r="E46">
        <v>19</v>
      </c>
      <c r="F46">
        <v>15</v>
      </c>
      <c r="G46">
        <v>10</v>
      </c>
      <c r="H46">
        <f t="shared" si="1"/>
        <v>80</v>
      </c>
      <c r="I46" t="str">
        <f t="shared" si="2"/>
        <v>合格</v>
      </c>
      <c r="K46" t="s">
        <v>78</v>
      </c>
      <c r="L46" t="s">
        <v>87</v>
      </c>
      <c r="M46">
        <v>16</v>
      </c>
      <c r="N46">
        <v>20</v>
      </c>
      <c r="O46">
        <v>19</v>
      </c>
      <c r="P46">
        <v>15</v>
      </c>
      <c r="Q46">
        <v>10</v>
      </c>
      <c r="R46">
        <v>80</v>
      </c>
      <c r="S46" t="str">
        <f t="shared" si="3"/>
        <v>A</v>
      </c>
    </row>
    <row r="47" spans="1:19" x14ac:dyDescent="0.4">
      <c r="A47" t="s">
        <v>79</v>
      </c>
      <c r="B47" s="1" t="s">
        <v>87</v>
      </c>
      <c r="C47">
        <v>3</v>
      </c>
      <c r="D47">
        <v>5</v>
      </c>
      <c r="E47">
        <v>19</v>
      </c>
      <c r="F47">
        <v>8</v>
      </c>
      <c r="G47">
        <v>17</v>
      </c>
      <c r="H47">
        <f t="shared" si="1"/>
        <v>52</v>
      </c>
      <c r="I47" t="str">
        <f t="shared" si="2"/>
        <v>不合格</v>
      </c>
      <c r="K47" t="s">
        <v>79</v>
      </c>
      <c r="L47" t="s">
        <v>87</v>
      </c>
      <c r="M47">
        <v>3</v>
      </c>
      <c r="N47">
        <v>5</v>
      </c>
      <c r="O47">
        <v>19</v>
      </c>
      <c r="P47">
        <v>8</v>
      </c>
      <c r="Q47">
        <v>17</v>
      </c>
      <c r="R47">
        <v>52</v>
      </c>
      <c r="S47" t="str">
        <f t="shared" si="3"/>
        <v>D</v>
      </c>
    </row>
    <row r="48" spans="1:19" x14ac:dyDescent="0.4">
      <c r="A48" t="s">
        <v>80</v>
      </c>
      <c r="B48" s="1" t="s">
        <v>87</v>
      </c>
      <c r="C48">
        <v>6</v>
      </c>
      <c r="D48">
        <v>13</v>
      </c>
      <c r="E48">
        <v>4</v>
      </c>
      <c r="F48">
        <v>18</v>
      </c>
      <c r="G48">
        <v>18</v>
      </c>
      <c r="H48">
        <f t="shared" si="1"/>
        <v>59</v>
      </c>
      <c r="I48" t="str">
        <f t="shared" si="2"/>
        <v>不合格</v>
      </c>
      <c r="K48" t="s">
        <v>80</v>
      </c>
      <c r="L48" t="s">
        <v>87</v>
      </c>
      <c r="M48">
        <v>6</v>
      </c>
      <c r="N48">
        <v>13</v>
      </c>
      <c r="O48">
        <v>4</v>
      </c>
      <c r="P48">
        <v>18</v>
      </c>
      <c r="Q48">
        <v>18</v>
      </c>
      <c r="R48">
        <v>59</v>
      </c>
      <c r="S48" t="str">
        <f t="shared" si="3"/>
        <v>D</v>
      </c>
    </row>
    <row r="49" spans="1:19" x14ac:dyDescent="0.4">
      <c r="A49" t="s">
        <v>81</v>
      </c>
      <c r="B49" s="1" t="s">
        <v>87</v>
      </c>
      <c r="C49">
        <v>5</v>
      </c>
      <c r="D49">
        <v>5</v>
      </c>
      <c r="E49">
        <v>10</v>
      </c>
      <c r="F49">
        <v>16</v>
      </c>
      <c r="G49">
        <v>2</v>
      </c>
      <c r="H49">
        <f t="shared" si="1"/>
        <v>38</v>
      </c>
      <c r="I49" t="str">
        <f t="shared" si="2"/>
        <v>不合格</v>
      </c>
      <c r="K49" t="s">
        <v>81</v>
      </c>
      <c r="L49" t="s">
        <v>87</v>
      </c>
      <c r="M49">
        <v>5</v>
      </c>
      <c r="N49">
        <v>5</v>
      </c>
      <c r="O49">
        <v>10</v>
      </c>
      <c r="P49">
        <v>16</v>
      </c>
      <c r="Q49">
        <v>2</v>
      </c>
      <c r="R49">
        <v>38</v>
      </c>
      <c r="S49" t="str">
        <f t="shared" si="3"/>
        <v>F</v>
      </c>
    </row>
    <row r="50" spans="1:19" x14ac:dyDescent="0.4">
      <c r="A50" t="s">
        <v>82</v>
      </c>
      <c r="B50" s="1" t="s">
        <v>87</v>
      </c>
      <c r="C50">
        <v>14</v>
      </c>
      <c r="D50">
        <v>7</v>
      </c>
      <c r="E50">
        <v>3</v>
      </c>
      <c r="F50">
        <v>19</v>
      </c>
      <c r="G50">
        <v>4</v>
      </c>
      <c r="H50">
        <f t="shared" si="1"/>
        <v>47</v>
      </c>
      <c r="I50" t="str">
        <f t="shared" si="2"/>
        <v>不合格</v>
      </c>
      <c r="K50" t="s">
        <v>82</v>
      </c>
      <c r="L50" t="s">
        <v>87</v>
      </c>
      <c r="M50">
        <v>14</v>
      </c>
      <c r="N50">
        <v>7</v>
      </c>
      <c r="O50">
        <v>3</v>
      </c>
      <c r="P50">
        <v>19</v>
      </c>
      <c r="Q50">
        <v>4</v>
      </c>
      <c r="R50">
        <v>47</v>
      </c>
      <c r="S50" t="str">
        <f t="shared" si="3"/>
        <v>E</v>
      </c>
    </row>
    <row r="51" spans="1:19" x14ac:dyDescent="0.4">
      <c r="A51" t="s">
        <v>83</v>
      </c>
      <c r="B51" s="1" t="s">
        <v>87</v>
      </c>
      <c r="C51">
        <v>15</v>
      </c>
      <c r="D51">
        <v>7</v>
      </c>
      <c r="E51">
        <v>19</v>
      </c>
      <c r="F51">
        <v>16</v>
      </c>
      <c r="G51">
        <v>20</v>
      </c>
      <c r="H51">
        <f t="shared" si="1"/>
        <v>77</v>
      </c>
      <c r="I51" t="str">
        <f t="shared" si="2"/>
        <v>合格</v>
      </c>
      <c r="K51" t="s">
        <v>83</v>
      </c>
      <c r="L51" t="s">
        <v>87</v>
      </c>
      <c r="M51">
        <v>15</v>
      </c>
      <c r="N51">
        <v>7</v>
      </c>
      <c r="O51">
        <v>19</v>
      </c>
      <c r="P51">
        <v>16</v>
      </c>
      <c r="Q51">
        <v>20</v>
      </c>
      <c r="R51">
        <v>77</v>
      </c>
      <c r="S51" t="str">
        <f t="shared" si="3"/>
        <v>B</v>
      </c>
    </row>
    <row r="52" spans="1:19" x14ac:dyDescent="0.4">
      <c r="A52" t="s">
        <v>84</v>
      </c>
      <c r="B52" s="1" t="s">
        <v>87</v>
      </c>
      <c r="C52">
        <v>9</v>
      </c>
      <c r="D52">
        <v>3</v>
      </c>
      <c r="E52">
        <v>16</v>
      </c>
      <c r="F52">
        <v>7</v>
      </c>
      <c r="G52">
        <v>7</v>
      </c>
      <c r="H52">
        <f t="shared" si="1"/>
        <v>42</v>
      </c>
      <c r="I52" t="str">
        <f t="shared" si="2"/>
        <v>不合格</v>
      </c>
      <c r="K52" t="s">
        <v>84</v>
      </c>
      <c r="L52" t="s">
        <v>87</v>
      </c>
      <c r="M52">
        <v>9</v>
      </c>
      <c r="N52">
        <v>3</v>
      </c>
      <c r="O52">
        <v>16</v>
      </c>
      <c r="P52">
        <v>7</v>
      </c>
      <c r="Q52">
        <v>7</v>
      </c>
      <c r="R52">
        <v>42</v>
      </c>
      <c r="S52" t="str">
        <f t="shared" si="3"/>
        <v>E</v>
      </c>
    </row>
    <row r="53" spans="1:19" x14ac:dyDescent="0.4">
      <c r="A53" t="s">
        <v>85</v>
      </c>
      <c r="B53" s="1" t="s">
        <v>87</v>
      </c>
      <c r="C53">
        <v>12</v>
      </c>
      <c r="D53">
        <v>20</v>
      </c>
      <c r="E53">
        <v>8</v>
      </c>
      <c r="F53">
        <v>5</v>
      </c>
      <c r="G53">
        <v>15</v>
      </c>
      <c r="H53">
        <f t="shared" si="1"/>
        <v>60</v>
      </c>
      <c r="I53" t="str">
        <f t="shared" si="2"/>
        <v>合格</v>
      </c>
      <c r="K53" t="s">
        <v>85</v>
      </c>
      <c r="L53" t="s">
        <v>87</v>
      </c>
      <c r="M53">
        <v>12</v>
      </c>
      <c r="N53">
        <v>20</v>
      </c>
      <c r="O53">
        <v>8</v>
      </c>
      <c r="P53">
        <v>5</v>
      </c>
      <c r="Q53">
        <v>15</v>
      </c>
      <c r="R53">
        <v>60</v>
      </c>
      <c r="S53" t="str">
        <f t="shared" si="3"/>
        <v>C</v>
      </c>
    </row>
  </sheetData>
  <sortState xmlns:xlrd2="http://schemas.microsoft.com/office/spreadsheetml/2017/richdata2" ref="K2:S53">
    <sortCondition ref="L2:L53"/>
    <sortCondition ref="K2:K53"/>
  </sortState>
  <phoneticPr fontId="1"/>
  <conditionalFormatting sqref="I2:I53">
    <cfRule type="cellIs" dxfId="3" priority="3" operator="equal">
      <formula>"不合格"</formula>
    </cfRule>
    <cfRule type="cellIs" dxfId="2" priority="4" operator="equal">
      <formula>"合格"</formula>
    </cfRule>
  </conditionalFormatting>
  <conditionalFormatting sqref="S2:S53">
    <cfRule type="cellIs" dxfId="1" priority="1" operator="equal">
      <formula>"F"</formula>
    </cfRule>
    <cfRule type="cellIs" dxfId="0" priority="2" operator="equal">
      <formula>"A"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workbookViewId="0">
      <selection activeCell="L17" sqref="L17"/>
    </sheetView>
  </sheetViews>
  <sheetFormatPr defaultRowHeight="18.75" x14ac:dyDescent="0.4"/>
  <sheetData>
    <row r="1" spans="1:7" x14ac:dyDescent="0.4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88</v>
      </c>
    </row>
    <row r="2" spans="1:7" x14ac:dyDescent="0.4">
      <c r="A2" t="s">
        <v>7</v>
      </c>
      <c r="B2">
        <v>13</v>
      </c>
      <c r="C2">
        <v>2</v>
      </c>
      <c r="D2">
        <v>17</v>
      </c>
      <c r="E2">
        <v>4</v>
      </c>
      <c r="F2">
        <v>16</v>
      </c>
    </row>
    <row r="3" spans="1:7" x14ac:dyDescent="0.4">
      <c r="A3" t="s">
        <v>9</v>
      </c>
      <c r="B3">
        <v>7</v>
      </c>
      <c r="C3">
        <v>9</v>
      </c>
      <c r="D3">
        <v>12</v>
      </c>
      <c r="E3">
        <v>13</v>
      </c>
      <c r="F3">
        <v>15</v>
      </c>
    </row>
    <row r="4" spans="1:7" x14ac:dyDescent="0.4">
      <c r="A4" t="s">
        <v>11</v>
      </c>
      <c r="B4">
        <v>2</v>
      </c>
      <c r="C4">
        <v>13</v>
      </c>
      <c r="D4">
        <v>10</v>
      </c>
      <c r="E4">
        <v>15</v>
      </c>
      <c r="F4">
        <v>5</v>
      </c>
    </row>
    <row r="5" spans="1:7" x14ac:dyDescent="0.4">
      <c r="A5" t="s">
        <v>13</v>
      </c>
      <c r="B5">
        <v>4</v>
      </c>
      <c r="C5">
        <v>18</v>
      </c>
      <c r="D5">
        <v>4</v>
      </c>
      <c r="E5">
        <v>19</v>
      </c>
      <c r="F5">
        <v>7</v>
      </c>
    </row>
    <row r="6" spans="1:7" x14ac:dyDescent="0.4">
      <c r="A6" t="s">
        <v>15</v>
      </c>
      <c r="B6">
        <v>6</v>
      </c>
      <c r="C6">
        <v>16</v>
      </c>
      <c r="D6">
        <v>14</v>
      </c>
      <c r="E6">
        <v>11</v>
      </c>
      <c r="F6">
        <v>20</v>
      </c>
    </row>
    <row r="7" spans="1:7" x14ac:dyDescent="0.4">
      <c r="A7" t="s">
        <v>17</v>
      </c>
      <c r="B7">
        <v>3</v>
      </c>
      <c r="C7">
        <v>19</v>
      </c>
      <c r="D7">
        <v>4</v>
      </c>
      <c r="E7">
        <v>16</v>
      </c>
      <c r="F7">
        <v>9</v>
      </c>
    </row>
    <row r="8" spans="1:7" x14ac:dyDescent="0.4">
      <c r="A8" t="s">
        <v>19</v>
      </c>
      <c r="B8">
        <v>12</v>
      </c>
      <c r="C8">
        <v>15</v>
      </c>
      <c r="D8">
        <v>18</v>
      </c>
      <c r="E8">
        <v>5</v>
      </c>
      <c r="F8">
        <v>6</v>
      </c>
    </row>
    <row r="9" spans="1:7" x14ac:dyDescent="0.4">
      <c r="A9" t="s">
        <v>21</v>
      </c>
      <c r="B9">
        <v>8</v>
      </c>
      <c r="C9">
        <v>19</v>
      </c>
      <c r="D9">
        <v>15</v>
      </c>
      <c r="E9">
        <v>5</v>
      </c>
      <c r="F9">
        <v>3</v>
      </c>
    </row>
    <row r="10" spans="1:7" x14ac:dyDescent="0.4">
      <c r="A10" t="s">
        <v>23</v>
      </c>
      <c r="B10">
        <v>16</v>
      </c>
      <c r="C10">
        <v>14</v>
      </c>
      <c r="D10">
        <v>11</v>
      </c>
      <c r="E10">
        <v>15</v>
      </c>
      <c r="F10">
        <v>13</v>
      </c>
    </row>
    <row r="11" spans="1:7" x14ac:dyDescent="0.4">
      <c r="A11" t="s">
        <v>25</v>
      </c>
      <c r="B11">
        <v>15</v>
      </c>
      <c r="C11">
        <v>9</v>
      </c>
      <c r="D11">
        <v>2</v>
      </c>
      <c r="E11">
        <v>14</v>
      </c>
      <c r="F11">
        <v>10</v>
      </c>
    </row>
    <row r="12" spans="1:7" x14ac:dyDescent="0.4">
      <c r="A12" t="s">
        <v>27</v>
      </c>
      <c r="B12">
        <v>17</v>
      </c>
      <c r="C12">
        <v>16</v>
      </c>
      <c r="D12">
        <v>7</v>
      </c>
      <c r="E12">
        <v>5</v>
      </c>
      <c r="F12">
        <v>6</v>
      </c>
    </row>
    <row r="13" spans="1:7" x14ac:dyDescent="0.4">
      <c r="A13" t="s">
        <v>29</v>
      </c>
      <c r="B13">
        <v>11</v>
      </c>
      <c r="C13">
        <v>4</v>
      </c>
      <c r="D13">
        <v>12</v>
      </c>
      <c r="E13">
        <v>11</v>
      </c>
      <c r="F13">
        <v>8</v>
      </c>
    </row>
    <row r="14" spans="1:7" x14ac:dyDescent="0.4">
      <c r="A14" t="s">
        <v>31</v>
      </c>
      <c r="B14">
        <v>5</v>
      </c>
      <c r="C14">
        <v>16</v>
      </c>
      <c r="D14">
        <v>15</v>
      </c>
      <c r="E14">
        <v>10</v>
      </c>
      <c r="F14">
        <v>8</v>
      </c>
    </row>
    <row r="15" spans="1:7" x14ac:dyDescent="0.4">
      <c r="A15" t="s">
        <v>33</v>
      </c>
      <c r="B15">
        <v>12</v>
      </c>
      <c r="C15">
        <v>15</v>
      </c>
      <c r="D15">
        <v>13</v>
      </c>
      <c r="E15">
        <v>4</v>
      </c>
      <c r="F15">
        <v>11</v>
      </c>
    </row>
    <row r="16" spans="1:7" x14ac:dyDescent="0.4">
      <c r="A16" t="s">
        <v>35</v>
      </c>
      <c r="B16">
        <v>15</v>
      </c>
      <c r="C16">
        <v>15</v>
      </c>
      <c r="D16">
        <v>10</v>
      </c>
      <c r="E16">
        <v>6</v>
      </c>
      <c r="F16">
        <v>20</v>
      </c>
    </row>
    <row r="17" spans="1:6" x14ac:dyDescent="0.4">
      <c r="A17" t="s">
        <v>38</v>
      </c>
      <c r="B17">
        <v>12</v>
      </c>
      <c r="C17">
        <v>15</v>
      </c>
      <c r="D17">
        <v>2</v>
      </c>
      <c r="E17">
        <v>20</v>
      </c>
      <c r="F17">
        <v>3</v>
      </c>
    </row>
    <row r="18" spans="1:6" x14ac:dyDescent="0.4">
      <c r="A18" t="s">
        <v>40</v>
      </c>
      <c r="B18">
        <v>7</v>
      </c>
      <c r="C18">
        <v>7</v>
      </c>
      <c r="D18">
        <v>14</v>
      </c>
      <c r="E18">
        <v>12</v>
      </c>
      <c r="F18">
        <v>8</v>
      </c>
    </row>
    <row r="19" spans="1:6" x14ac:dyDescent="0.4">
      <c r="A19" t="s">
        <v>42</v>
      </c>
      <c r="B19">
        <v>19</v>
      </c>
      <c r="C19">
        <v>13</v>
      </c>
      <c r="D19">
        <v>10</v>
      </c>
      <c r="E19">
        <v>2</v>
      </c>
      <c r="F19">
        <v>5</v>
      </c>
    </row>
    <row r="20" spans="1:6" x14ac:dyDescent="0.4">
      <c r="A20" t="s">
        <v>44</v>
      </c>
      <c r="B20">
        <v>14</v>
      </c>
      <c r="C20">
        <v>4</v>
      </c>
      <c r="D20">
        <v>11</v>
      </c>
      <c r="E20">
        <v>5</v>
      </c>
      <c r="F20">
        <v>15</v>
      </c>
    </row>
    <row r="21" spans="1:6" x14ac:dyDescent="0.4">
      <c r="A21" t="s">
        <v>46</v>
      </c>
      <c r="B21">
        <v>7</v>
      </c>
      <c r="C21">
        <v>8</v>
      </c>
      <c r="D21">
        <v>9</v>
      </c>
      <c r="E21">
        <v>6</v>
      </c>
      <c r="F21">
        <v>19</v>
      </c>
    </row>
    <row r="22" spans="1:6" x14ac:dyDescent="0.4">
      <c r="A22" t="s">
        <v>48</v>
      </c>
      <c r="B22">
        <v>12</v>
      </c>
      <c r="C22">
        <v>7</v>
      </c>
      <c r="D22">
        <v>9</v>
      </c>
      <c r="E22">
        <v>4</v>
      </c>
      <c r="F22">
        <v>19</v>
      </c>
    </row>
    <row r="23" spans="1:6" x14ac:dyDescent="0.4">
      <c r="A23" t="s">
        <v>50</v>
      </c>
      <c r="B23">
        <v>3</v>
      </c>
      <c r="C23">
        <v>19</v>
      </c>
      <c r="D23">
        <v>6</v>
      </c>
      <c r="E23">
        <v>18</v>
      </c>
      <c r="F23">
        <v>14</v>
      </c>
    </row>
    <row r="24" spans="1:6" x14ac:dyDescent="0.4">
      <c r="A24" t="s">
        <v>52</v>
      </c>
      <c r="B24">
        <v>2</v>
      </c>
      <c r="C24">
        <v>2</v>
      </c>
      <c r="D24">
        <v>15</v>
      </c>
      <c r="E24">
        <v>5</v>
      </c>
      <c r="F24">
        <v>13</v>
      </c>
    </row>
    <row r="25" spans="1:6" x14ac:dyDescent="0.4">
      <c r="A25" t="s">
        <v>54</v>
      </c>
      <c r="B25">
        <v>6</v>
      </c>
      <c r="C25">
        <v>6</v>
      </c>
      <c r="D25">
        <v>17</v>
      </c>
      <c r="E25">
        <v>12</v>
      </c>
      <c r="F25">
        <v>6</v>
      </c>
    </row>
    <row r="26" spans="1:6" x14ac:dyDescent="0.4">
      <c r="A26" t="s">
        <v>56</v>
      </c>
      <c r="B26">
        <v>17</v>
      </c>
      <c r="C26">
        <v>8</v>
      </c>
      <c r="D26">
        <v>6</v>
      </c>
      <c r="E26">
        <v>10</v>
      </c>
      <c r="F26">
        <v>4</v>
      </c>
    </row>
    <row r="27" spans="1:6" x14ac:dyDescent="0.4">
      <c r="A27" t="s">
        <v>58</v>
      </c>
      <c r="B27">
        <v>5</v>
      </c>
      <c r="C27">
        <v>14</v>
      </c>
      <c r="D27">
        <v>10</v>
      </c>
      <c r="E27">
        <v>4</v>
      </c>
      <c r="F27">
        <v>14</v>
      </c>
    </row>
    <row r="28" spans="1:6" x14ac:dyDescent="0.4">
      <c r="A28" t="s">
        <v>60</v>
      </c>
      <c r="B28">
        <v>11</v>
      </c>
      <c r="C28">
        <v>12</v>
      </c>
      <c r="D28">
        <v>15</v>
      </c>
      <c r="E28">
        <v>19</v>
      </c>
      <c r="F28">
        <v>2</v>
      </c>
    </row>
    <row r="29" spans="1:6" x14ac:dyDescent="0.4">
      <c r="A29" t="s">
        <v>61</v>
      </c>
      <c r="B29">
        <v>4</v>
      </c>
      <c r="C29">
        <v>4</v>
      </c>
      <c r="D29">
        <v>13</v>
      </c>
      <c r="E29">
        <v>11</v>
      </c>
      <c r="F29">
        <v>12</v>
      </c>
    </row>
    <row r="30" spans="1:6" x14ac:dyDescent="0.4">
      <c r="A30" t="s">
        <v>62</v>
      </c>
      <c r="B30">
        <v>6</v>
      </c>
      <c r="C30">
        <v>2</v>
      </c>
      <c r="D30">
        <v>5</v>
      </c>
      <c r="E30">
        <v>9</v>
      </c>
      <c r="F30">
        <v>14</v>
      </c>
    </row>
    <row r="31" spans="1:6" x14ac:dyDescent="0.4">
      <c r="A31" t="s">
        <v>63</v>
      </c>
      <c r="B31">
        <v>6</v>
      </c>
      <c r="C31">
        <v>9</v>
      </c>
      <c r="D31">
        <v>11</v>
      </c>
      <c r="E31">
        <v>4</v>
      </c>
      <c r="F31">
        <v>7</v>
      </c>
    </row>
    <row r="32" spans="1:6" x14ac:dyDescent="0.4">
      <c r="A32" t="s">
        <v>64</v>
      </c>
      <c r="B32">
        <v>9</v>
      </c>
      <c r="C32">
        <v>12</v>
      </c>
      <c r="D32">
        <v>8</v>
      </c>
      <c r="E32">
        <v>6</v>
      </c>
      <c r="F32">
        <v>6</v>
      </c>
    </row>
    <row r="33" spans="1:6" x14ac:dyDescent="0.4">
      <c r="A33" t="s">
        <v>65</v>
      </c>
      <c r="B33">
        <v>6</v>
      </c>
      <c r="C33">
        <v>9</v>
      </c>
      <c r="D33">
        <v>10</v>
      </c>
      <c r="E33">
        <v>16</v>
      </c>
      <c r="F33">
        <v>5</v>
      </c>
    </row>
    <row r="34" spans="1:6" x14ac:dyDescent="0.4">
      <c r="A34" t="s">
        <v>66</v>
      </c>
      <c r="B34">
        <v>19</v>
      </c>
      <c r="C34">
        <v>14</v>
      </c>
      <c r="D34">
        <v>3</v>
      </c>
      <c r="E34">
        <v>6</v>
      </c>
      <c r="F34">
        <v>19</v>
      </c>
    </row>
    <row r="35" spans="1:6" x14ac:dyDescent="0.4">
      <c r="A35" t="s">
        <v>67</v>
      </c>
      <c r="B35">
        <v>3</v>
      </c>
      <c r="C35">
        <v>18</v>
      </c>
      <c r="D35">
        <v>4</v>
      </c>
      <c r="E35">
        <v>8</v>
      </c>
      <c r="F35">
        <v>17</v>
      </c>
    </row>
    <row r="36" spans="1:6" x14ac:dyDescent="0.4">
      <c r="A36" t="s">
        <v>68</v>
      </c>
      <c r="B36">
        <v>18</v>
      </c>
      <c r="C36">
        <v>10</v>
      </c>
      <c r="D36">
        <v>15</v>
      </c>
      <c r="E36">
        <v>10</v>
      </c>
      <c r="F36">
        <v>8</v>
      </c>
    </row>
    <row r="37" spans="1:6" x14ac:dyDescent="0.4">
      <c r="A37" t="s">
        <v>69</v>
      </c>
      <c r="B37">
        <v>17</v>
      </c>
      <c r="C37">
        <v>10</v>
      </c>
      <c r="D37">
        <v>6</v>
      </c>
      <c r="E37">
        <v>8</v>
      </c>
      <c r="F37">
        <v>3</v>
      </c>
    </row>
    <row r="38" spans="1:6" x14ac:dyDescent="0.4">
      <c r="A38" t="s">
        <v>70</v>
      </c>
      <c r="B38">
        <v>10</v>
      </c>
      <c r="C38">
        <v>4</v>
      </c>
      <c r="D38">
        <v>20</v>
      </c>
      <c r="E38">
        <v>19</v>
      </c>
      <c r="F38">
        <v>11</v>
      </c>
    </row>
    <row r="39" spans="1:6" x14ac:dyDescent="0.4">
      <c r="A39" t="s">
        <v>71</v>
      </c>
      <c r="B39">
        <v>12</v>
      </c>
      <c r="C39">
        <v>4</v>
      </c>
      <c r="D39">
        <v>18</v>
      </c>
      <c r="E39">
        <v>12</v>
      </c>
      <c r="F39">
        <v>14</v>
      </c>
    </row>
    <row r="40" spans="1:6" x14ac:dyDescent="0.4">
      <c r="A40" t="s">
        <v>72</v>
      </c>
      <c r="B40">
        <v>16</v>
      </c>
      <c r="C40">
        <v>6</v>
      </c>
      <c r="D40">
        <v>7</v>
      </c>
      <c r="E40">
        <v>3</v>
      </c>
      <c r="F40">
        <v>12</v>
      </c>
    </row>
    <row r="41" spans="1:6" x14ac:dyDescent="0.4">
      <c r="A41" t="s">
        <v>73</v>
      </c>
      <c r="B41">
        <v>14</v>
      </c>
      <c r="C41">
        <v>18</v>
      </c>
      <c r="D41">
        <v>5</v>
      </c>
      <c r="E41">
        <v>4</v>
      </c>
      <c r="F41">
        <v>14</v>
      </c>
    </row>
    <row r="42" spans="1:6" x14ac:dyDescent="0.4">
      <c r="A42" t="s">
        <v>74</v>
      </c>
      <c r="B42">
        <v>16</v>
      </c>
      <c r="C42">
        <v>4</v>
      </c>
      <c r="D42">
        <v>9</v>
      </c>
      <c r="E42">
        <v>11</v>
      </c>
      <c r="F42">
        <v>8</v>
      </c>
    </row>
    <row r="43" spans="1:6" x14ac:dyDescent="0.4">
      <c r="A43" t="s">
        <v>75</v>
      </c>
      <c r="B43">
        <v>10</v>
      </c>
      <c r="C43">
        <v>3</v>
      </c>
      <c r="D43">
        <v>18</v>
      </c>
      <c r="E43">
        <v>4</v>
      </c>
      <c r="F43">
        <v>17</v>
      </c>
    </row>
    <row r="44" spans="1:6" x14ac:dyDescent="0.4">
      <c r="A44" t="s">
        <v>76</v>
      </c>
      <c r="B44">
        <v>9</v>
      </c>
      <c r="C44">
        <v>8</v>
      </c>
      <c r="D44">
        <v>12</v>
      </c>
      <c r="E44">
        <v>17</v>
      </c>
      <c r="F44">
        <v>2</v>
      </c>
    </row>
    <row r="45" spans="1:6" x14ac:dyDescent="0.4">
      <c r="A45" t="s">
        <v>77</v>
      </c>
      <c r="B45">
        <v>12</v>
      </c>
      <c r="C45">
        <v>6</v>
      </c>
      <c r="D45">
        <v>7</v>
      </c>
      <c r="E45">
        <v>17</v>
      </c>
      <c r="F45">
        <v>10</v>
      </c>
    </row>
    <row r="46" spans="1:6" x14ac:dyDescent="0.4">
      <c r="A46" t="s">
        <v>78</v>
      </c>
      <c r="B46">
        <v>16</v>
      </c>
      <c r="C46">
        <v>20</v>
      </c>
      <c r="D46">
        <v>19</v>
      </c>
      <c r="E46">
        <v>15</v>
      </c>
      <c r="F46">
        <v>10</v>
      </c>
    </row>
    <row r="47" spans="1:6" x14ac:dyDescent="0.4">
      <c r="A47" t="s">
        <v>79</v>
      </c>
      <c r="B47">
        <v>3</v>
      </c>
      <c r="C47">
        <v>5</v>
      </c>
      <c r="D47">
        <v>19</v>
      </c>
      <c r="E47">
        <v>8</v>
      </c>
      <c r="F47">
        <v>17</v>
      </c>
    </row>
    <row r="48" spans="1:6" x14ac:dyDescent="0.4">
      <c r="A48" t="s">
        <v>80</v>
      </c>
      <c r="B48">
        <v>6</v>
      </c>
      <c r="C48">
        <v>13</v>
      </c>
      <c r="D48">
        <v>4</v>
      </c>
      <c r="E48">
        <v>18</v>
      </c>
      <c r="F48">
        <v>18</v>
      </c>
    </row>
    <row r="49" spans="1:6" x14ac:dyDescent="0.4">
      <c r="A49" t="s">
        <v>81</v>
      </c>
      <c r="B49">
        <v>5</v>
      </c>
      <c r="C49">
        <v>5</v>
      </c>
      <c r="D49">
        <v>10</v>
      </c>
      <c r="E49">
        <v>16</v>
      </c>
      <c r="F49">
        <v>2</v>
      </c>
    </row>
    <row r="50" spans="1:6" x14ac:dyDescent="0.4">
      <c r="A50" t="s">
        <v>82</v>
      </c>
      <c r="B50">
        <v>14</v>
      </c>
      <c r="C50">
        <v>7</v>
      </c>
      <c r="D50">
        <v>3</v>
      </c>
      <c r="E50">
        <v>19</v>
      </c>
      <c r="F50">
        <v>4</v>
      </c>
    </row>
    <row r="51" spans="1:6" x14ac:dyDescent="0.4">
      <c r="A51" t="s">
        <v>83</v>
      </c>
      <c r="B51">
        <v>15</v>
      </c>
      <c r="C51">
        <v>7</v>
      </c>
      <c r="D51">
        <v>19</v>
      </c>
      <c r="E51">
        <v>16</v>
      </c>
      <c r="F51">
        <v>20</v>
      </c>
    </row>
    <row r="52" spans="1:6" x14ac:dyDescent="0.4">
      <c r="A52" t="s">
        <v>84</v>
      </c>
      <c r="B52">
        <v>9</v>
      </c>
      <c r="C52">
        <v>3</v>
      </c>
      <c r="D52">
        <v>16</v>
      </c>
      <c r="E52">
        <v>7</v>
      </c>
      <c r="F52">
        <v>7</v>
      </c>
    </row>
    <row r="53" spans="1:6" x14ac:dyDescent="0.4">
      <c r="A53" t="s">
        <v>85</v>
      </c>
      <c r="B53">
        <v>12</v>
      </c>
      <c r="C53">
        <v>20</v>
      </c>
      <c r="D53">
        <v>8</v>
      </c>
      <c r="E53">
        <v>5</v>
      </c>
      <c r="F53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L1:X54"/>
  <sheetViews>
    <sheetView workbookViewId="0">
      <selection activeCell="H20" sqref="H20"/>
    </sheetView>
  </sheetViews>
  <sheetFormatPr defaultRowHeight="18.75" x14ac:dyDescent="0.4"/>
  <sheetData>
    <row r="1" spans="12:24" x14ac:dyDescent="0.4">
      <c r="L1" s="2" t="s">
        <v>89</v>
      </c>
      <c r="M1" s="2"/>
      <c r="N1" s="2"/>
      <c r="Q1" s="3" t="s">
        <v>90</v>
      </c>
      <c r="R1" s="3"/>
      <c r="S1" s="3"/>
      <c r="T1" s="3"/>
      <c r="U1" s="3"/>
      <c r="V1" s="3"/>
      <c r="W1" s="3"/>
      <c r="X1" s="3"/>
    </row>
    <row r="2" spans="12:24" x14ac:dyDescent="0.4">
      <c r="L2" t="s">
        <v>0</v>
      </c>
      <c r="M2" t="s">
        <v>5</v>
      </c>
      <c r="N2" t="s">
        <v>91</v>
      </c>
    </row>
    <row r="3" spans="12:24" x14ac:dyDescent="0.4">
      <c r="L3" t="s">
        <v>7</v>
      </c>
    </row>
    <row r="4" spans="12:24" x14ac:dyDescent="0.4">
      <c r="L4" t="s">
        <v>9</v>
      </c>
    </row>
    <row r="5" spans="12:24" x14ac:dyDescent="0.4">
      <c r="L5" t="s">
        <v>11</v>
      </c>
    </row>
    <row r="6" spans="12:24" x14ac:dyDescent="0.4">
      <c r="L6" t="s">
        <v>13</v>
      </c>
    </row>
    <row r="7" spans="12:24" x14ac:dyDescent="0.4">
      <c r="L7" t="s">
        <v>15</v>
      </c>
    </row>
    <row r="8" spans="12:24" x14ac:dyDescent="0.4">
      <c r="L8" t="s">
        <v>17</v>
      </c>
    </row>
    <row r="9" spans="12:24" x14ac:dyDescent="0.4">
      <c r="L9" t="s">
        <v>19</v>
      </c>
    </row>
    <row r="10" spans="12:24" x14ac:dyDescent="0.4">
      <c r="L10" t="s">
        <v>21</v>
      </c>
    </row>
    <row r="11" spans="12:24" x14ac:dyDescent="0.4">
      <c r="L11" t="s">
        <v>23</v>
      </c>
    </row>
    <row r="12" spans="12:24" x14ac:dyDescent="0.4">
      <c r="L12" t="s">
        <v>25</v>
      </c>
    </row>
    <row r="13" spans="12:24" x14ac:dyDescent="0.4">
      <c r="L13" t="s">
        <v>27</v>
      </c>
    </row>
    <row r="14" spans="12:24" x14ac:dyDescent="0.4">
      <c r="L14" t="s">
        <v>29</v>
      </c>
    </row>
    <row r="15" spans="12:24" x14ac:dyDescent="0.4">
      <c r="L15" t="s">
        <v>31</v>
      </c>
    </row>
    <row r="16" spans="12:24" x14ac:dyDescent="0.4">
      <c r="L16" t="s">
        <v>33</v>
      </c>
    </row>
    <row r="17" spans="12:12" x14ac:dyDescent="0.4">
      <c r="L17" t="s">
        <v>35</v>
      </c>
    </row>
    <row r="18" spans="12:12" x14ac:dyDescent="0.4">
      <c r="L18" t="s">
        <v>38</v>
      </c>
    </row>
    <row r="19" spans="12:12" x14ac:dyDescent="0.4">
      <c r="L19" t="s">
        <v>40</v>
      </c>
    </row>
    <row r="20" spans="12:12" x14ac:dyDescent="0.4">
      <c r="L20" t="s">
        <v>42</v>
      </c>
    </row>
    <row r="21" spans="12:12" x14ac:dyDescent="0.4">
      <c r="L21" t="s">
        <v>44</v>
      </c>
    </row>
    <row r="22" spans="12:12" x14ac:dyDescent="0.4">
      <c r="L22" t="s">
        <v>46</v>
      </c>
    </row>
    <row r="23" spans="12:12" x14ac:dyDescent="0.4">
      <c r="L23" t="s">
        <v>48</v>
      </c>
    </row>
    <row r="24" spans="12:12" x14ac:dyDescent="0.4">
      <c r="L24" t="s">
        <v>50</v>
      </c>
    </row>
    <row r="25" spans="12:12" x14ac:dyDescent="0.4">
      <c r="L25" t="s">
        <v>52</v>
      </c>
    </row>
    <row r="26" spans="12:12" x14ac:dyDescent="0.4">
      <c r="L26" t="s">
        <v>54</v>
      </c>
    </row>
    <row r="27" spans="12:12" x14ac:dyDescent="0.4">
      <c r="L27" t="s">
        <v>56</v>
      </c>
    </row>
    <row r="28" spans="12:12" x14ac:dyDescent="0.4">
      <c r="L28" t="s">
        <v>58</v>
      </c>
    </row>
    <row r="29" spans="12:12" x14ac:dyDescent="0.4">
      <c r="L29" t="s">
        <v>60</v>
      </c>
    </row>
    <row r="30" spans="12:12" x14ac:dyDescent="0.4">
      <c r="L30" t="s">
        <v>61</v>
      </c>
    </row>
    <row r="31" spans="12:12" x14ac:dyDescent="0.4">
      <c r="L31" t="s">
        <v>62</v>
      </c>
    </row>
    <row r="32" spans="12:12" x14ac:dyDescent="0.4">
      <c r="L32" t="s">
        <v>63</v>
      </c>
    </row>
    <row r="33" spans="12:12" x14ac:dyDescent="0.4">
      <c r="L33" t="s">
        <v>64</v>
      </c>
    </row>
    <row r="34" spans="12:12" x14ac:dyDescent="0.4">
      <c r="L34" t="s">
        <v>65</v>
      </c>
    </row>
    <row r="35" spans="12:12" x14ac:dyDescent="0.4">
      <c r="L35" t="s">
        <v>66</v>
      </c>
    </row>
    <row r="36" spans="12:12" x14ac:dyDescent="0.4">
      <c r="L36" t="s">
        <v>67</v>
      </c>
    </row>
    <row r="37" spans="12:12" x14ac:dyDescent="0.4">
      <c r="L37" t="s">
        <v>68</v>
      </c>
    </row>
    <row r="38" spans="12:12" x14ac:dyDescent="0.4">
      <c r="L38" t="s">
        <v>69</v>
      </c>
    </row>
    <row r="39" spans="12:12" x14ac:dyDescent="0.4">
      <c r="L39" t="s">
        <v>70</v>
      </c>
    </row>
    <row r="40" spans="12:12" x14ac:dyDescent="0.4">
      <c r="L40" t="s">
        <v>71</v>
      </c>
    </row>
    <row r="41" spans="12:12" x14ac:dyDescent="0.4">
      <c r="L41" t="s">
        <v>72</v>
      </c>
    </row>
    <row r="42" spans="12:12" x14ac:dyDescent="0.4">
      <c r="L42" t="s">
        <v>73</v>
      </c>
    </row>
    <row r="43" spans="12:12" x14ac:dyDescent="0.4">
      <c r="L43" t="s">
        <v>74</v>
      </c>
    </row>
    <row r="44" spans="12:12" x14ac:dyDescent="0.4">
      <c r="L44" t="s">
        <v>75</v>
      </c>
    </row>
    <row r="45" spans="12:12" x14ac:dyDescent="0.4">
      <c r="L45" t="s">
        <v>76</v>
      </c>
    </row>
    <row r="46" spans="12:12" x14ac:dyDescent="0.4">
      <c r="L46" t="s">
        <v>77</v>
      </c>
    </row>
    <row r="47" spans="12:12" x14ac:dyDescent="0.4">
      <c r="L47" t="s">
        <v>78</v>
      </c>
    </row>
    <row r="48" spans="12:12" x14ac:dyDescent="0.4">
      <c r="L48" t="s">
        <v>79</v>
      </c>
    </row>
    <row r="49" spans="12:12" x14ac:dyDescent="0.4">
      <c r="L49" t="s">
        <v>80</v>
      </c>
    </row>
    <row r="50" spans="12:12" x14ac:dyDescent="0.4">
      <c r="L50" t="s">
        <v>81</v>
      </c>
    </row>
    <row r="51" spans="12:12" x14ac:dyDescent="0.4">
      <c r="L51" t="s">
        <v>82</v>
      </c>
    </row>
    <row r="52" spans="12:12" x14ac:dyDescent="0.4">
      <c r="L52" t="s">
        <v>83</v>
      </c>
    </row>
    <row r="53" spans="12:12" x14ac:dyDescent="0.4">
      <c r="L53" t="s">
        <v>84</v>
      </c>
    </row>
    <row r="54" spans="12:12" x14ac:dyDescent="0.4">
      <c r="L54" t="s">
        <v>85</v>
      </c>
    </row>
  </sheetData>
  <mergeCells count="2">
    <mergeCell ref="L1:N1"/>
    <mergeCell ref="Q1:X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目標</vt:lpstr>
      <vt:lpstr>授業</vt:lpstr>
      <vt:lpstr>宿題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2017-10-03T23:46:37Z</dcterms:created>
  <dcterms:modified xsi:type="dcterms:W3CDTF">2023-09-06T10:52:56Z</dcterms:modified>
</cp:coreProperties>
</file>